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5"/>
  <workbookPr defaultThemeVersion="166925"/>
  <mc:AlternateContent xmlns:mc="http://schemas.openxmlformats.org/markup-compatibility/2006">
    <mc:Choice Requires="x15">
      <x15ac:absPath xmlns:x15ac="http://schemas.microsoft.com/office/spreadsheetml/2010/11/ac" url="D:\Game\"/>
    </mc:Choice>
  </mc:AlternateContent>
  <xr:revisionPtr revIDLastSave="0" documentId="13_ncr:1_{749C9197-F4C8-436B-AEC0-A31A69A958E9}" xr6:coauthVersionLast="36" xr6:coauthVersionMax="36" xr10:uidLastSave="{00000000-0000-0000-0000-000000000000}"/>
  <bookViews>
    <workbookView xWindow="0" yWindow="0" windowWidth="7656" windowHeight="1752" xr2:uid="{7320F084-10ED-4978-AF83-18E698EC5F22}"/>
  </bookViews>
  <sheets>
    <sheet name="Sheet1" sheetId="1" r:id="rId1"/>
  </sheets>
  <definedNames>
    <definedName name="_xlnm._FilterDatabase" localSheetId="0" hidden="1">Sheet1!$F$3:$G$76</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60" i="1" l="1"/>
  <c r="E60" i="1" s="1"/>
  <c r="B60" i="1"/>
  <c r="H60" i="1" s="1"/>
  <c r="D75" i="1" l="1"/>
  <c r="D76" i="1" l="1"/>
</calcChain>
</file>

<file path=xl/sharedStrings.xml><?xml version="1.0" encoding="utf-8"?>
<sst xmlns="http://schemas.openxmlformats.org/spreadsheetml/2006/main" count="259" uniqueCount="156">
  <si>
    <t>名称</t>
    <phoneticPr fontId="2" type="noConversion"/>
  </si>
  <si>
    <t>时长（h）</t>
    <phoneticPr fontId="2" type="noConversion"/>
  </si>
  <si>
    <t>Demon Roots</t>
    <phoneticPr fontId="2" type="noConversion"/>
  </si>
  <si>
    <t>King Exit</t>
    <phoneticPr fontId="2" type="noConversion"/>
  </si>
  <si>
    <t>Liberty Step</t>
    <phoneticPr fontId="2" type="noConversion"/>
  </si>
  <si>
    <t>Sequel Blight</t>
    <phoneticPr fontId="2" type="noConversion"/>
  </si>
  <si>
    <t>Sequel Awake</t>
    <phoneticPr fontId="2" type="noConversion"/>
  </si>
  <si>
    <t>Sequel Colony</t>
    <phoneticPr fontId="2" type="noConversion"/>
  </si>
  <si>
    <t>Sequel Kludge</t>
    <phoneticPr fontId="2" type="noConversion"/>
  </si>
  <si>
    <t>The Dead End</t>
    <phoneticPr fontId="2" type="noConversion"/>
  </si>
  <si>
    <t>芙兰与罪人之岛</t>
    <phoneticPr fontId="2" type="noConversion"/>
  </si>
  <si>
    <t>黑暗圣剑传说</t>
    <phoneticPr fontId="2" type="noConversion"/>
  </si>
  <si>
    <t>The Orc of Vengeance
（半兽人的复仇）</t>
    <phoneticPr fontId="2" type="noConversion"/>
  </si>
  <si>
    <t>NTRPG2</t>
    <phoneticPr fontId="2" type="noConversion"/>
  </si>
  <si>
    <t>The Zombie Island</t>
    <phoneticPr fontId="2" type="noConversion"/>
  </si>
  <si>
    <t>莉可的不可思议差事</t>
    <phoneticPr fontId="2" type="noConversion"/>
  </si>
  <si>
    <t>兔耳冒险谭</t>
    <phoneticPr fontId="2" type="noConversion"/>
  </si>
  <si>
    <t>秘术相传忍法胜负</t>
    <phoneticPr fontId="2" type="noConversion"/>
  </si>
  <si>
    <t>魔王城外传2</t>
    <phoneticPr fontId="2" type="noConversion"/>
  </si>
  <si>
    <t>如果拜托就会帮忙的
伪娘奈绪君！谢谢啦！</t>
    <phoneticPr fontId="2" type="noConversion"/>
  </si>
  <si>
    <t>圣剑勇者的英雄传说</t>
    <phoneticPr fontId="2" type="noConversion"/>
  </si>
  <si>
    <t>周目</t>
    <phoneticPr fontId="2" type="noConversion"/>
  </si>
  <si>
    <t>Lelie Navigation
（烂漫向导蕾莉）</t>
    <phoneticPr fontId="2" type="noConversion"/>
  </si>
  <si>
    <t>未通关</t>
    <phoneticPr fontId="2" type="noConversion"/>
  </si>
  <si>
    <t>The Stop of The World
（时间停止）</t>
    <phoneticPr fontId="2" type="noConversion"/>
  </si>
  <si>
    <t>The World Is Your Weapon
（搜集武器RPG）</t>
    <phoneticPr fontId="2" type="noConversion"/>
  </si>
  <si>
    <t>天下乱RPG</t>
    <phoneticPr fontId="2" type="noConversion"/>
  </si>
  <si>
    <t>小红帽惊险刺激的进城奇遇记</t>
    <phoneticPr fontId="2" type="noConversion"/>
  </si>
  <si>
    <t>MadoTAS
（Madoka Try Another Story）</t>
    <phoneticPr fontId="2" type="noConversion"/>
  </si>
  <si>
    <t>魇骑夜谭</t>
    <phoneticPr fontId="2" type="noConversion"/>
  </si>
  <si>
    <t>妖狐淫刀</t>
    <phoneticPr fontId="2" type="noConversion"/>
  </si>
  <si>
    <t>银色之塔</t>
    <phoneticPr fontId="2" type="noConversion"/>
  </si>
  <si>
    <t>齿轮城镇阿特莱茵</t>
    <phoneticPr fontId="2" type="noConversion"/>
  </si>
  <si>
    <t>月夜响荡曲</t>
    <phoneticPr fontId="2" type="noConversion"/>
  </si>
  <si>
    <t>R18</t>
    <phoneticPr fontId="2" type="noConversion"/>
  </si>
  <si>
    <t>N18</t>
    <phoneticPr fontId="2" type="noConversion"/>
  </si>
  <si>
    <t>总时长</t>
    <phoneticPr fontId="2" type="noConversion"/>
  </si>
  <si>
    <t>未通关</t>
    <phoneticPr fontId="2" type="noConversion"/>
  </si>
  <si>
    <t>Lost Ruins</t>
    <phoneticPr fontId="2" type="noConversion"/>
  </si>
  <si>
    <t>分类</t>
    <phoneticPr fontId="2" type="noConversion"/>
  </si>
  <si>
    <t>Touhou BlooMing Chaos 2
（东方华彩乱战2）</t>
    <phoneticPr fontId="2" type="noConversion"/>
  </si>
  <si>
    <t>和魔王大人一起</t>
    <phoneticPr fontId="2" type="noConversion"/>
  </si>
  <si>
    <t>光与影的二重身</t>
    <phoneticPr fontId="2" type="noConversion"/>
  </si>
  <si>
    <t>Chevalier Historie
（少女骑士救主记）</t>
    <phoneticPr fontId="2" type="noConversion"/>
  </si>
  <si>
    <t>合计</t>
    <phoneticPr fontId="2" type="noConversion"/>
  </si>
  <si>
    <t>亚里纱与魔典</t>
    <phoneticPr fontId="2" type="noConversion"/>
  </si>
  <si>
    <t>传承勇者成名录</t>
    <phoneticPr fontId="2" type="noConversion"/>
  </si>
  <si>
    <t>新婚妻子小惠的堕落</t>
  </si>
  <si>
    <t>被囚禁的神明和旅行少女</t>
    <phoneticPr fontId="2" type="noConversion"/>
  </si>
  <si>
    <t>精灵的奴隶御子菲涅</t>
    <phoneticPr fontId="2" type="noConversion"/>
  </si>
  <si>
    <t>未通关</t>
    <phoneticPr fontId="2" type="noConversion"/>
  </si>
  <si>
    <t>From Frontier
（来自边境）</t>
    <phoneticPr fontId="2" type="noConversion"/>
  </si>
  <si>
    <t>Hentai Labyrinth
（变态迷宫）</t>
    <phoneticPr fontId="2" type="noConversion"/>
  </si>
  <si>
    <t>东方秘剑录（Demo）</t>
    <phoneticPr fontId="2" type="noConversion"/>
  </si>
  <si>
    <t>Ruina
（废都物语）</t>
    <phoneticPr fontId="2" type="noConversion"/>
  </si>
  <si>
    <t>Hollow Knight
（空洞骑士）</t>
    <phoneticPr fontId="2" type="noConversion"/>
  </si>
  <si>
    <t>Found Dead</t>
    <phoneticPr fontId="2" type="noConversion"/>
  </si>
  <si>
    <t>备注</t>
    <phoneticPr fontId="2" type="noConversion"/>
  </si>
  <si>
    <t>玩法：回合制战斗，暗雷遇怪（几乎所有图都会刷到怪，有时候比较破坏气氛），带有少量探索内容，多周目有少量新内容
美术：CG量大，基本都是主线触发
剧情：主角开局略惨，传统王道剧情，很精彩，人物塑造好
数值：经典回合制rpg，略吃强度，个别角色拥有极强的技能可以加快战斗进程</t>
    <phoneticPr fontId="2" type="noConversion"/>
  </si>
  <si>
    <t>玩法：回合制战斗，明雷遇怪，怪物数量中等
美术：CG数量多，基本全是巨r
剧情：一般的剧情，和游戏名称一样
数值：回合制rpg，难度适中</t>
    <phoneticPr fontId="2" type="noConversion"/>
  </si>
  <si>
    <t>玩法：回合制战斗，明雷遇怪，怪物多且密，一般战斗无收益，能力增幅全部来源于探索，鼓励玩家走位绕怪
美术：CG量大，丧尸画的很有压迫感（tag上甚至有恐怖游戏），和游戏中的美少女完全不在一个画风上
剧情：一周目末世求生（新手教学），二周目探寻真相（主要流程），世界的谜团需要二周目后才会揭晓，二周目必玩
数值：回合制rpg，前期压力较大，后期数值上升可以无伤平推，大后期甚至出现了严重破坏游戏数值系统的bug级技能（但考虑到流程和设定，这种技能的存在也比较合理），推测伤害计算采用倍率而非差值，大大提高了防御力的重要性</t>
    <phoneticPr fontId="2" type="noConversion"/>
  </si>
  <si>
    <t>玩法：回合制战斗+实时战斗，明雷遇怪，限时探索（根据关键节点触发时间的不同，不同npc会有不同结局，压力比较大），有体力值和水分值，需要时常注意角色状态
美术：CG量中等，是幼心特有的画风
剧情：没有特别的剧情，更多是探索
数值：前期压力较大，数值上升较快，可以平推</t>
    <phoneticPr fontId="2" type="noConversion"/>
  </si>
  <si>
    <t>玩法：回合制战斗，暗雷+明雷遇怪，怪物量适中，第一人称视角探索
美术：CG量大，画风独特且精良，人设简单来说是大车碾小孩
剧情：梦中世界，内容比较无厘头，但也有一条主线贯穿，多分支结局，但真结局触发条件极其苛刻
数值：按照流程通关整体难度常规，有可能迷路进入高难度地图</t>
    <phoneticPr fontId="2" type="noConversion"/>
  </si>
  <si>
    <t>玩法：回合制战斗，明雷遇怪，可以绕后背刺进行秒杀节省时间
美术：CG量大，很大一部分通过支线触发，女主表情可爱，很有意思，战斗时有立绘
剧情：整体比较诙谐，主线有略微NTR情节
数值：经典回合制rpg，除了最终boss以外都比较简单</t>
    <phoneticPr fontId="2" type="noConversion"/>
  </si>
  <si>
    <t>玩法：实时战斗，有技能，有随机地牢（不过地牢层数较少），含有乙游成分，可选多周目或进入DLC
美术：CG量大，质量高，有战斗立绘
剧情：经典骑士打boss救公主，DLC剧情是拯救世界
数值：前期正常，后续会获得许多bug级别的宝具，能极大降低难度（但也破坏了原有的数值系统）</t>
    <phoneticPr fontId="2" type="noConversion"/>
  </si>
  <si>
    <t>玩法：回合制战斗，明雷遇怪
美术：CG量大，质量高，画风好，CG基本集中在主线，战斗时有人物立绘，女主可爱滴捏
剧情：两条路线，一条恶堕线，一条伪装成纯爱的牛头人线（md），两条路线剧情不同（注：恶堕线有一段又臭又长还很惨且没法跳过的剧情）
数值：常规回合制rpg，比较简单</t>
    <phoneticPr fontId="2" type="noConversion"/>
  </si>
  <si>
    <t>玩法：ATB，明雷遇怪，怪物量适中，人物升级采用概率升级而非经验值升级，升级概率取决于玩家和怪物的战力差距，低难度怪升级概率极低，鼓励玩家通过策略取胜而非提升等级堆强度，技能习得采用SP加点
美术：CG量大，质量高，大部分需要攻略角色之后取得，战斗画面采用Q版立绘
剧情：极其优秀，世界观完整且很好地体现在游玩过程中，10位女角色都有自己的专属剧情（以及专属最终boss），共11种结局，强烈建议多存档然后全部攻略一遍（各个女角色的结局最好按照【其余女角色-吸血鬼-小雀-魔王之女】的顺序解锁，可以获得最佳的体验）
数值：ATB，角色速度变得十分重要，采用特定连击机制（同一方连击数越高伤害越高），推动玩家考虑战斗策略，装备和技能树系统都很丰富，需要收集材料打造装备来增强人物战力，概率升级的机制会将队伍的等级稳定在一个较为合理的范围内，也能保证战斗体验</t>
    <phoneticPr fontId="2" type="noConversion"/>
  </si>
  <si>
    <t>玩法：回合制战斗，明雷遇怪，怪物较密
美术：CG量少，是幼心的早期画风，女角色有种兄贵感（幼心真的很喜欢大车碾小孩）
剧情：单线剧情，比较平
数值：回合制rpg，不过队友过于强力导致几乎不可能输，战斗只是走个过场</t>
    <phoneticPr fontId="2" type="noConversion"/>
  </si>
  <si>
    <t>玩法：回合制战斗（但只有很小一部分），主要是过剧情
美术：CG量较少，女主可爱
剧情：多结局分支，最终boss其实可以首战击破，然后直接进入结局，如果要收集全CG需要每一战（除最后一战）落败，女主有点惨
数值：初始白板数值和技能组就能战胜最终boss，所以通关没有难度</t>
    <phoneticPr fontId="2" type="noConversion"/>
  </si>
  <si>
    <t>玩法：实时战斗，有技能，战斗全部是随机地牢，有抽卡要素，可以获得装备或“那种物品”
美术：女主可爱，合法萝莉，动态CG，带语音，战斗时有动态立绘，UI做的很精致
剧情：地牢收集宝物，整体流程短，没有很明确的剧情
数值：主角很强基本不会卡关</t>
    <phoneticPr fontId="2" type="noConversion"/>
  </si>
  <si>
    <t>玩法：回合制战斗，随机地牢
美术：CG量中等，质量较高，大部分CG的获取需要使用扭蛋机，通关后可以解锁全CG
剧情：多结局分支，取决于通关之前支线的完成状况
数值：传统回合制rpg，较简单</t>
    <phoneticPr fontId="2" type="noConversion"/>
  </si>
  <si>
    <t>玩法：控制主角解决委托，少量回合制战斗
美术：CG量中等，全是伪娘，主角可爱，CG需要触发相应事件才会解锁
剧情：多结局分支，取决于委托解决程度，委托比较有意思
数值：等级需要通过解决委托提升，升级后会有技能，部分战斗任务需要一点等级</t>
    <phoneticPr fontId="2" type="noConversion"/>
  </si>
  <si>
    <t>玩法：回合制战斗，暗雷遇怪，且量大
美术：解包后发现CG量还可以，差分比较多，质量也挺高
剧情：单线剧情，比较平淡
数值：数值做的稀烂，暗雷密布，且通常战斗难度高，需要角色有一定等级和强度，在开修改器的情况下战胜某些boss都需要花费时间，这也是导致我没有玩下去的直接原因</t>
    <phoneticPr fontId="2" type="noConversion"/>
  </si>
  <si>
    <t>玩法：探索为主，比较有意思，在完成一定任务后会有新的区域开放（猜测是逐步探索并解开谜团的展开）
美术：主角可爱，CG质量较高
剧情：讲述了女主和朋友被绑架后逃离城堡的故事，不过主角有点惨
数值：试玩版目前商品价格还算合理，看后续完整版控制</t>
    <phoneticPr fontId="2" type="noConversion"/>
  </si>
  <si>
    <t>玩法：回合制战斗，明雷遇怪
美术：只有两张CG，画风还可以（King Exit作者红唯的第一个游戏，本身是本子画师），CG需要通过特定结局才能解锁
剧情：流程短，少量反转，双结局（纯爱&amp;NTR）
数值：小怪强度比较高，需要考虑一下战斗配置</t>
    <phoneticPr fontId="2" type="noConversion"/>
  </si>
  <si>
    <t>玩法：做任务，有追逐战，少量回合制战斗
美术：CG量较少，质量还好，部分CG需要战败/被抓后才能获得
剧情：比较有意思，有完整故事，有反转
数值：无</t>
    <phoneticPr fontId="2" type="noConversion"/>
  </si>
  <si>
    <t>玩法：回合制战斗，明雷遇怪，怪物量适中，少量解密要素
美术：CG量巨大，质量很高，有语音，战斗时有立绘，UI比较精致
剧情：双主线，一条骑士线（比较美好），一条杀手线（略惨），杀手线有隐藏淫杀路线（但整体非常惨，选择该分支之前会有多次警告），建议玩多周目，不过剧情整体逻辑有点问题，有时候会感觉主角脑回路有点奇怪，但问题不大，多结局分支，分支取决于周目数和善恶值
数值：可随时变更难度，简单难度可以平推，普通难度需要强度和策略，两条路线主角战斗力有明显差距（骑士线主角能力更强一些）</t>
    <phoneticPr fontId="2" type="noConversion"/>
  </si>
  <si>
    <t>玩法：回合制战斗，明雷遇怪，可绕怪，通常战斗收益较低，有少量解谜和追逐战成分
美术：CG量大，质量高，有点阵动画（且集中在红灯区），战斗时有立绘，每个Boss的出场动画都很有意思，主角可爱
剧情：讲述了一个旅行少女和一个村庄的故事，虽然过程看起来很NTR但实际上是纯爱（好！），多结局分支
数值：比较简单（某个Boss在第三个回合会提示用某件特殊物品唤起回忆，结果我两回合给他秒了），基本是物理输出，魔法技能数值过于辣鸡甚至远不如平A，物理技能只有少部分真正有用</t>
    <phoneticPr fontId="2" type="noConversion"/>
  </si>
  <si>
    <t>玩法：实时战斗，游戏中有个用于显示时间流逝的表，搞得我压力很大，被迫速通，有迷宫探索和解谜要素
美术：CG较多，是幼心特有的画风，但质量相比早期作品高了不少
剧情：单纯的探索地下迷宫
数值：还没玩完，目前比较简单，boss可以贴在墙角平A怼死</t>
    <phoneticPr fontId="2" type="noConversion"/>
  </si>
  <si>
    <t>玩法：回合制战斗，明雷遇怪，怪物数量不多但想绕道有些许困难，人物提升能力需要故意战败获得点数（有点难受）
美术：CG量较少，画风比较独特，类似于大眼萌，战斗界面采用像素动画，质量也高
剧情：妖刀的设定比较有意思，人物塑造也还不错，整体故事比较平淡，结局比较燃，有少量后日谈
数值：取决于战败获得的点数，正常战败偏难，点数高会很简单（不过战败才能变强的设定，在一定程度上也防止了玩家堆强度通关，有利于游戏的平衡性），后日谈难度较高，需要一定强度</t>
    <phoneticPr fontId="2" type="noConversion"/>
  </si>
  <si>
    <t>DohnaDohna
（多娜多娜）</t>
    <phoneticPr fontId="2" type="noConversion"/>
  </si>
  <si>
    <t>勇者公主米莉亚</t>
    <phoneticPr fontId="2" type="noConversion"/>
  </si>
  <si>
    <t>玩法：回合制战斗，明雷遇怪，有较多支线任务，对角色能力提升有少量帮助
美术：CG量一般，质量高，战斗时有立绘，主角有两种外观，可随时变更，UI比较精致
剧情：世界观比较有意思，主线剧情有明暗线穿插，主要人物塑造也比较丰满，多结局分支（通关前会给选项），不过都是好结局，游戏有二周目（基本必玩），二周目主角的性格（雌 小 鬼）与一周目大不相同，世界观也有变动，但结合两个周目可以看清世界的真相以及人物之间的真正关系（本以为作者会详细讲述兄妹情结，结果只有极少量篇幅，md）
数值：比较简单，主要表现在主角可以通过打怪的掉落物增加数值，甚至有强力形态，个别boss强度较高，但获得后期强力技能后可以平推</t>
    <phoneticPr fontId="2" type="noConversion"/>
  </si>
  <si>
    <t>Errasaga</t>
    <phoneticPr fontId="2" type="noConversion"/>
  </si>
  <si>
    <t>Innocent Rules</t>
    <phoneticPr fontId="2" type="noConversion"/>
  </si>
  <si>
    <t>Mary Go Land</t>
    <phoneticPr fontId="2" type="noConversion"/>
  </si>
  <si>
    <t>Ruinswald</t>
    <phoneticPr fontId="2" type="noConversion"/>
  </si>
  <si>
    <t>桃子小姐，催眠时间到了哦</t>
    <phoneticPr fontId="2" type="noConversion"/>
  </si>
  <si>
    <t>零月的劳拉</t>
    <phoneticPr fontId="2" type="noConversion"/>
  </si>
  <si>
    <t>玩法：回合制战斗，明雷遇怪，在旅途中不断收集伙伴（有很多）来组成队伍，每个伙伴的技能组倾向明确，有助于根据技能和角色特性进行搭配
美术：每个伙伴都有几个CG，因为伙伴数量众多，所以CG数目也比较庞大，不过作者的画风逐渐从原来的Q版画风变为偏成熟的画风，也越来越强调大欧派和大皮鼓以及一些奇怪的XP和人物反差
剧情：有些类似于旅行番，在不同的世界遇到不同的事件，主题主要是“冒险”，时间线在前作Asylum之后，如果没有玩过前作可能会对主角的一些发言感到迷惑，每个伙伴的个性也比较鲜明，塑造比较有趣
数值：经典回合制rpg，主线难度比较轻松，但也有高难度战斗，伙伴的搭配是游戏的亮点之一，搭配结果在很大程度上影响策略安排以及战斗的难易度</t>
    <phoneticPr fontId="2" type="noConversion"/>
  </si>
  <si>
    <t>玩法：回合制战斗，明雷遇怪，部分场景有少量暗雷，通过“滑铲”可以进入先手战斗，战斗的奥义有“即时发动”的机制，可以衍生出更多的策略
美术：CG多，画风精良，主要角色都有自己的立绘，无战败CG，所有CG都可以通过主线顺利拿到，而且每个事件都有完整的小故事，对于游戏中的非百合部分，游戏也给出了可选分支来避免，非常贴心
剧情：百合向（但因为游戏中的”某个魔法“，很容易变成成扶她开趴的展开），剧情很连贯，起承转合做得非常完整，游戏没有支线，所有主线都有引导；游戏分为前篇和后篇，每个篇章的主题都非常明确，主角团的开局故事略惨，但作者很有爱，使得结局很温暖；对于游戏中出场的主要人物，基本都有自己的故事线，人物塑造非常好，每个人物都有很鲜明的特点（我很喜欢“Vita”的性格塑造，天真中带着一种无厘头的感觉）
数值：难度梯度安排得比较合理，不需要刻意刷怪冲战力，虽然主角团技能组强度很逆天，但仍然可以让玩家认真游玩</t>
    <phoneticPr fontId="2" type="noConversion"/>
  </si>
  <si>
    <t>玩法：回合制战斗，明雷+暗雷遇怪，主角无法通过打怪升级，只能通过吃食物升级，不同的食物有不同的加成
美术：CG量较大，质量也不错，战斗时有立绘，而且不同的奥义和技能对应了不同的人物展示，同时游戏的UI比较独特，顺带一提，女主的表情很有意思
剧情：本质是转生异世界的题材，不过剧情整体有些不明不白，女主的战斗显得有些动机不足
数值：难度中等，需要略微提高一下战斗力，不过战斗力的加成很大程度上取决于吃的食物种类（多吃便宜食物可以将主角的数值培养到非常离谱的状态）</t>
    <phoneticPr fontId="2" type="noConversion"/>
  </si>
  <si>
    <t>玩法：回合制战斗，探索地图触发事件或战斗；游戏里还有”春销“游戏，需要一些策略和运气
美术：作品最大的优点之一，相当优秀，CG量大，质量极高（鱼介担任美术），人物动画很有趣，每个角色的奥义都配有短动画，通过触发不同角色的好感事件可以拿到专属的CG，但游戏通关不给全回想
剧情：赛博朋克，剧情很优秀，每个人物都有自己的专属剧情和攻略路线
数值：游戏难度适中，人物的搭配能极大影响战局，不过存在看起来比较冗余的角色，这些角色战斗作用比较小，不容易参与战斗</t>
    <phoneticPr fontId="2" type="noConversion"/>
  </si>
  <si>
    <t>玩法：跑任务式玩法，操作反复，缺乏新意
美术：游戏唯一的优点，CG量中等，质量高，部分环节有动态
剧情：经典催眠游戏，没有特别值得提出的剧情，比较无聊（或者说“游戏是CG附带的东西”）
数值：无</t>
    <phoneticPr fontId="2" type="noConversion"/>
  </si>
  <si>
    <t>婚闹</t>
    <phoneticPr fontId="2" type="noConversion"/>
  </si>
  <si>
    <t>魔法斗姬芙洛蒂亚</t>
    <phoneticPr fontId="2" type="noConversion"/>
  </si>
  <si>
    <t>魔法斗姬莉斯缇亚</t>
    <phoneticPr fontId="2" type="noConversion"/>
  </si>
  <si>
    <t>闪红的艾丽丝</t>
    <phoneticPr fontId="2" type="noConversion"/>
  </si>
  <si>
    <t xml:space="preserve">RPG统计   </t>
    <phoneticPr fontId="2" type="noConversion"/>
  </si>
  <si>
    <t>玩法：少有的智力问答，比较新颖
美术：CG量较大，但人物立绘画风不固定，时好时坏
剧情：传统拯救世界，后续比较燃，全程纯爱剧情（当然有一些后宫成分）
数值：无，有些问题确实是很冷门的知识，需要上网查
（游戏被动画化了）</t>
    <phoneticPr fontId="2" type="noConversion"/>
  </si>
  <si>
    <t>（Sequel四部曲）
玩法：回合制战斗，明雷遇怪，怪物量适中可绕怪，带有少量探索内容，多周目有少量新内容
美术：CG多，画风独特，可爱，四部作品的xp一部比一部花，大部分CG需要攻略人物后才能解锁
剧情：很优秀，所有故事都有起承转合，且作者的所有游戏共用同一个世界观，支线任务数量超级大，且有任务面板做引导，少量任务贯穿了整个游戏（该游戏又名《我在全世界捡垃圾》）
数值：经典回合制rpg，主线内容很简单，但也存在数值异常变态的挑战内容，装备和技能树系统也都相当丰富</t>
    <phoneticPr fontId="2" type="noConversion"/>
  </si>
  <si>
    <t>玩法：探索，利用能力解谜，收集CG
美术：CG数量中等，是幼心特有的画风
剧情：没有特别的剧情，就是时间停止系游戏
数值：无</t>
    <phoneticPr fontId="2" type="noConversion"/>
  </si>
  <si>
    <t>T0</t>
    <phoneticPr fontId="2" type="noConversion"/>
  </si>
  <si>
    <t>T1</t>
    <phoneticPr fontId="2" type="noConversion"/>
  </si>
  <si>
    <t>个人评分</t>
    <phoneticPr fontId="2" type="noConversion"/>
  </si>
  <si>
    <t>T2</t>
    <phoneticPr fontId="2" type="noConversion"/>
  </si>
  <si>
    <t>粪</t>
    <phoneticPr fontId="2" type="noConversion"/>
  </si>
  <si>
    <t>T3</t>
    <phoneticPr fontId="2" type="noConversion"/>
  </si>
  <si>
    <t>T4</t>
    <phoneticPr fontId="2" type="noConversion"/>
  </si>
  <si>
    <t>玩法：无，游戏可以概括为装在RPG maker里的ppt，毫无游戏体验
美术：CG极少，质量一般
剧情：NTR剧情，但NTR里混着奇怪的纯爱成分，角色塑造的很奇葩，让人难以理解
数值：无</t>
    <phoneticPr fontId="2" type="noConversion"/>
  </si>
  <si>
    <t>玩法：实时战斗，虽然看起来系统复杂，但实际上操作很简单，有挑战模式，挑战模式获得的能力可以用于二周目割草
美术：CG数量中等，质量整体还可以
剧情：有点类似于旅行番，主角到处冒险，顺带拯救世界，人物塑造好，关键剧情的演出还是不错的，少部分剧情走向有点无厘头
数值：前期简单，中期困难，后期堆数值之后简单，整体难度梯度比较合理，虽然主线可以堆数值和能力轻松通关，但挑战模式十分考验操作</t>
    <phoneticPr fontId="2" type="noConversion"/>
  </si>
  <si>
    <t>玩法：回合制战斗，明雷，战斗过程有各种按键操作，比较新颖，技能需要用MP或EP发动，需要在战斗时考虑两者的剩余量
美术：游戏的卖点之一，战斗中的每一个技能、战斗前的变身、OP和ED都配有动画；CG量中等，质量高，女主画风相当可爱，塑造也不错，剧情中穿插的一些CG很有意思；主角有语音，很强
剧情：剧情本身有些平淡，感觉一些地方没有完全交代清楚就结束了，但有趣的是作者把游戏做出了魔法少女番剧的感觉，每个章节除了有OP和eyecatch以外，甚至还有带语音的次回予告（虽然我听不懂）
数值：在熟悉玩法之前有一定难度，但随着能力值的提高，战斗会变得很简单，整体而言相比前作有了很大的改善</t>
    <phoneticPr fontId="2" type="noConversion"/>
  </si>
  <si>
    <t>主要人物图片</t>
    <phoneticPr fontId="2" type="noConversion"/>
  </si>
  <si>
    <t>玩法：同《芙兰与罪人之岛》
美术：画风和CG量同《芙兰与罪人之岛》，CG大多集中在支线，怪物立绘非常可爱，而且在回想房间甚至多加了一间怪物房
剧情：一条主线，一堆支线，各种人物的塑造都非常有趣，而且作者很喜欢在出其不意的地方搞反差和反转，值得一提的是，这一作竟然有纯爱内容
数值：同《芙兰与罪人之岛》</t>
    <phoneticPr fontId="2" type="noConversion"/>
  </si>
  <si>
    <t>（被动画化）
玩法：回合制战斗，暗雷和明雷遇怪，是《芙洛蒂亚》的前作
美术：CG量偏少，但作者的画风一直都很可爱，角色很吸引人
剧情：剧情的时间线在《芙洛蒂亚》之后，但由于是前作，在剧情方面的优点比芙洛蒂亚少一些，而缺点比芙洛蒂亚大一些
数值：战斗的难度梯度设计的不太合理，小怪太弱，而boss太强，而且挣脱、反击等操作过于依赖运气，大招的数值又非常离谱，导致boss战变成攒大招的固定玩法</t>
    <phoneticPr fontId="2" type="noConversion"/>
  </si>
  <si>
    <t>玩法：同《芙兰与罪人之岛》
美术：画风和CG量同《芙兰与罪人之岛》（甚至更上一层楼），CG大多集中在支线，不刻意收集主线甚至可以当全年龄玩
剧情：一条主线，一堆支线，主线女主的感情暗线玩着玩着就被作者吃了，支线女主和大叔们倒是玩的不亦乐乎，联系《芙兰与罪人之岛》的纯爱牛头人，这通操作不禁让我怀疑作者这个b是个隐藏牛头人战士
数值：同《芙兰与罪人之岛》
（游戏被动画化）</t>
    <phoneticPr fontId="2" type="noConversion"/>
  </si>
  <si>
    <t>Pray Game
（祈愿诗篇）</t>
    <phoneticPr fontId="2" type="noConversion"/>
  </si>
  <si>
    <t>玩法：回合制战斗，明雷遇怪，任务分为主线和支线，支线任务的完成情况会影响结局的发展，但不太好的地方在于一些事件缺少引导，导致反复跑图；重要事件的推进是根据日期进行的，但游戏提供了不计算日期的悠闲模式，比较人性化
美术：CG量大，质量高，但是通关之后不给全回想，全回想必须集齐所有奖杯；UI设计的很好看，在关键剧情有动画演出
剧情：分为正传和DLC（Last Story），正传有多结局分支，DLC需要完成正传的TE才能进入，人物塑造很好，但剧情展开让人感到迷惑（比如正传的最终Boss成为Boss的原因很奇怪）
数值：回合制rpg，游戏分为四种难度，即使是正常难度（Casual）也有一定的困难，但整体的角色成长和难度梯度设置的很合理，虽然能够设置秒杀较弱野怪，但秒杀不会带来经验和金钱的收益；游戏有庞大的技能树系统和较大的装备系统，如果想要提高数值需要考虑挑战困难boss（略肝）；战斗时不同属性具有不同的特性，且战斗界面会显示对方下一轮的行动，提高了玩家发挥策略的空间</t>
    <phoneticPr fontId="2" type="noConversion"/>
  </si>
  <si>
    <t>T1</t>
    <phoneticPr fontId="2" type="noConversion"/>
  </si>
  <si>
    <t>The Heart of Darkness
（黑暗之心）</t>
    <phoneticPr fontId="2" type="noConversion"/>
  </si>
  <si>
    <t>T1</t>
    <phoneticPr fontId="2" type="noConversion"/>
  </si>
  <si>
    <t>T2</t>
    <phoneticPr fontId="2" type="noConversion"/>
  </si>
  <si>
    <t>与史莱姆少女的奇妙日常</t>
    <phoneticPr fontId="2" type="noConversion"/>
  </si>
  <si>
    <t>魔法少女泪甜</t>
    <phoneticPr fontId="2" type="noConversion"/>
  </si>
  <si>
    <t>LonaRPG
（洛娜的世界）</t>
    <phoneticPr fontId="2" type="noConversion"/>
  </si>
  <si>
    <t>未通关</t>
    <phoneticPr fontId="2" type="noConversion"/>
  </si>
  <si>
    <t>人格排泄勇者希尔薇
的重启人生</t>
    <phoneticPr fontId="2" type="noConversion"/>
  </si>
  <si>
    <t>淫习幽世村~
绝对不能曝光女性身份的时间</t>
    <phoneticPr fontId="2" type="noConversion"/>
  </si>
  <si>
    <t>堕落的圣剑姬骑士蒂尔特</t>
  </si>
  <si>
    <t>幻想之馆的花嫁（试玩版）</t>
    <phoneticPr fontId="2" type="noConversion"/>
  </si>
  <si>
    <t>玩法：ATB，明雷遇怪，怪物量较多
美术：CG量较少，画风好，人物立绘本身也算福利（该游戏原名称：不穿胖次的RPG）
剧情：比较传统的勇者击败魔王的故事，有伏笔，有反转，主要是世界观比较新颖，双结局分支，不过第二结局有些草率了
数值：ATB，且伤害计算采用类似Atk/Def的倍率计算，速度和防御力的重要性不亚于攻击力，有相当规模的装备系统和完善的强化系统，收集材料略肝，部分人物技能需要通过攻略女角色获得（建议盗贼入队后将其攻略满，可以提高掉宝率），野怪强度较高，一般战斗需要一些策略，平A可能会被小怪干暴毙，中后期野怪有掉落强力武器，能一定程度削弱难度
（一个对该游戏的全面解析：https://tieba.baidu.com/p/8178719616）</t>
    <phoneticPr fontId="2" type="noConversion"/>
  </si>
  <si>
    <t>玩法：回合制战斗，明雷遇怪，怪物较密，带有少量探索内容，多周目有少量新内容
美术：CG量大且单独汇聚在同一个模块，触发不影响主线
剧情：King Exit的第二作，时间线在King Exit之前，从另一个视角对世界观进行描述，剧情很精彩，人物塑造好
数值：经典回合制rpg，基本不存在卡关，可以靠强度平推，物理输出远远强于魔法</t>
    <phoneticPr fontId="2" type="noConversion"/>
  </si>
  <si>
    <t>米丝蒂闪耀繁盛记</t>
    <phoneticPr fontId="2" type="noConversion"/>
  </si>
  <si>
    <t>T1</t>
    <phoneticPr fontId="2" type="noConversion"/>
  </si>
  <si>
    <t>我和女友和H的超能力者</t>
    <phoneticPr fontId="2" type="noConversion"/>
  </si>
  <si>
    <t>T4</t>
    <phoneticPr fontId="2" type="noConversion"/>
  </si>
  <si>
    <t>玩法：单纯的找物件，然后推剧情，然后看着男主被牛
美术：无，过场动画全是rm行走图，且不能跳过
剧情：内容如其名，纯NTR
数值：无</t>
    <phoneticPr fontId="2" type="noConversion"/>
  </si>
  <si>
    <t>洛芙娜NTR</t>
    <phoneticPr fontId="2" type="noConversion"/>
  </si>
  <si>
    <t>未通关</t>
    <phoneticPr fontId="2" type="noConversion"/>
  </si>
  <si>
    <t>玩法：玩法过于单调，操作苦主日复一日给老板打黑工，然后赚钱，获取妻子被牛的CG
美术：nb，CG量多，质量高，游戏内甚至包含Live2D做的短片
剧情：看弱鸡男主被NTR，多结局分支，但无论是哪个结局都不会很完美
数值：高等级游戏的期望收益没有低等级的高，不太合理</t>
    <phoneticPr fontId="2" type="noConversion"/>
  </si>
  <si>
    <t>玩法：小地图采用实时战斗，大地图采用回合制，游戏内存在技能、健康、烹饪、雇佣等多个系统
美术：CG量大，画风独特，但大多数都比较重口
剧情：异世界末世题材，主线剧情是收集金币买船票离开小岛，在支线剧情需要完成各种各样的任务并结识不同的队友（但目前该游戏仍未彻底完结，作者仍在更新支线）
数值：难度十分硬核，强敌基本不可能依靠自身数值正面战胜，必须依靠操作和道具，主角有健康值和体力值，任何一项数值归零都会导致游戏结束，且每一次攻击都会导致体力的下降，当体力过低时主角将会变得寸步难行，稍有不慎便会暴毙；除此之外，游戏中有大量的护送任务，在这些任务中，不仅要考虑自身的安全，还要时刻保护弱小的同伴。存在于角色之间的大量涌现式交互，使整个游戏系统变得更加复杂</t>
    <phoneticPr fontId="2" type="noConversion"/>
  </si>
  <si>
    <t>T2</t>
    <phoneticPr fontId="2" type="noConversion"/>
  </si>
  <si>
    <t>角色语音</t>
    <phoneticPr fontId="2" type="noConversion"/>
  </si>
  <si>
    <t>无</t>
    <phoneticPr fontId="2" type="noConversion"/>
  </si>
  <si>
    <t>有</t>
    <phoneticPr fontId="2" type="noConversion"/>
  </si>
  <si>
    <t>玩法：养成类，在规定时间内培养男女主的好感，并触发各种不同的事件，好感以及事件的触发会影响游戏的结局；游戏进度的推进依赖于游戏中度过的时间，故流程的长度基本固定
美术：CG量很大，且质量非常高，女性角色都带有语音
剧情：主线是防止女主暴露，其它剧情都在支线任务里，作者增加了NTR保护模式，在该模式下，绝大部分的ntr事件都可以避免，满足了NTR玩家和纯爱玩家不同的需求
数值：在不进行R18剧情的前提下好感比较难以提升，且在进行一些事件时，某些选项会让相关数值下降，有一定难度</t>
    <phoneticPr fontId="2" type="noConversion"/>
  </si>
  <si>
    <t>玩法：大富翁玩法，掷色子决定前进步数，在特定的位置收集不同的故事和CG
美术：画风独特，但CG较少
剧情：讲述主角被学校各种超能力者NTR的故事，故事之间是相互独立的，每次到达相应故事的格子后，故事都会推进一次，当同一种故事推进次数足够时进入该故事的结局。虽然游戏主打NTR，但整体不温不火。游戏有DLC，但DLC体量极小，剧情也很短
数值：前期全靠运气，但后期买了道具之后难度会骤然下降</t>
    <phoneticPr fontId="2" type="noConversion"/>
  </si>
  <si>
    <t>玩法：回合制战斗以及过剧情，游戏内地图利用率不高，且引导较差
美术：CG较少，质量一般
剧情：NTR剧情，女主每次完成任务之后进行一段剧情，是通常的NTR套路
数值：回合制战斗几乎数值碾压，其余阶段都是在看剧情</t>
    <phoneticPr fontId="2" type="noConversion"/>
  </si>
  <si>
    <t>玩法：回合制战斗，明雷遇怪，怪物较多，使用金币升级，与《Found Dead》同制作组，使用了相同的系统
美术：CG量一般，与上一作相同，对于男性和怪物的刻画明显优于美少女
剧情：R18版本的黑暗之魂，碎片化剧情，游戏整体以探索地牢为主，游戏有多周目，但流程上是相同的
数值：难度可选，相比上一作在战斗难度方面进行了优化，一次可以带领两名同伴，同伴能力搭配比较丰富，其它同伴在满级时一般都拥有比较逆天的强力技能，但这些技能并不会破坏游戏的数值系统。二周目可以使用强力的主角和同伴，使得最高难度的游戏也变得没有难度，除此之外都比较合理</t>
    <phoneticPr fontId="2" type="noConversion"/>
  </si>
  <si>
    <t>玩法：回合制战斗，明雷遇怪，主角通过打怪升级，史莱姆娘无法升级，但可以通过摄取食物提升能力；史莱姆娘可以通过战胜拥有不同属性和特点的魔物娘，幻化成她们的样子进行战斗，且每种角色的技能树需要通过不同的方式才能够激活，这使得游戏的玩法更加丰富
美术：CG数量大，质量较高，战斗画面采用Q版立绘
剧情：非常好，每个主要角色的个人剧情都很丰富，且互相关联，游戏在后期存在多个结局分歧，可以通过达成不同的条件有选择地进入；除此之外，在游戏的不同阶段，主角和NPC的对话也会发生改变。游戏内存在一些隐藏的支线剧情，这些支线的信息需要通过在不同时段与NPC进行交互才可以得到
数值：数值控制比较合理，在单个任务中的野怪数量是固定的，因此在不重复进行副本的前提下，主角获得的各项资源是比较稳定的；同时，由于接取高段位的任务的前提是完成低段位的任务，所以在进行各个段位任务的时候游戏不会因为关卡变得太难或者太简单而无聊</t>
    <phoneticPr fontId="2" type="noConversion"/>
  </si>
  <si>
    <t>玩法：实时战斗，女主在特定等级会领悟技能，通过选择技能进行战斗
美术：CG数量少，立绘质量比较好
剧情：百合向，剧情类似反王道复仇爽文，主角组以“毁灭世界”为目标行动。主线剧情比较简单，角色性格方面的塑造比较有趣。但是，游戏在观看剧情时缺少镜头移动，导致除了对话以外基本上看不到主体画面，非常影响游戏体验
数值：前期的资源非常紧缺，怪物伤害很高，很容易暴毙，但主角能力成长飞快（甚至有些过快），导致后续战斗时主角近乎无敌</t>
    <phoneticPr fontId="2" type="noConversion"/>
  </si>
  <si>
    <t>玩法：类回合制，设定上主角没有魔法不能直接战斗，只能用言语感化敌人，通过在限定回合内嘴炮敌人获得胜利
美术：CG数量中等，角色立绘比较好看，主角的表情差分配合战斗语音很可爱，不同种类的敌人对应了不同的CG
剧情：剧情整体比较平淡，其中穿插着女主和相关角色的一些感情线（但描写不多）。游戏最有趣的地方在于战斗时的交流环节，面对不同的敌人时，主角都会有不同的反应和对话，观看主角与敌人的互动十分有趣
数值：无，敌人的数量和种类都是固定的，不同的敌人有不同的弱点</t>
    <phoneticPr fontId="2" type="noConversion"/>
  </si>
  <si>
    <t>玩法：回合制战斗，明雷遇怪，怪物数量比较密集，不同怪物拥有不同的行动规律；游戏副本内含有较多地图解谜要素，获取所有资源需要解开这些谜题；成长系统丰富，每个角色都有自己特定的技能树
美术：CG量较多，质量很高，但游戏中不同角色的立绘画风并不统一，略微影响体验
剧情：有完整的世界观和起承转合，不过整体叙述比较平淡。游戏对主角团性格的塑造比较细致，角色个性鲜明
数值：可随时变更难度。游戏对于关卡难度的控制非常优秀，不同的副本和Boss都有推荐等级，在正常难度下，只要自身等级与关卡推荐等级相差不大，就需要在战斗时进行一定程度的思考，因此游戏无论在哪个阶段都存在一定的挑战性。游戏中烹饪系统和锻造系统随着等级改变而发生变化，等级提高后，就可以制作更高等级的料理和装备。一些特定事件的触发也需要主角团的声望达到一定数值。</t>
    <phoneticPr fontId="2" type="noConversion"/>
  </si>
  <si>
    <t>玩法：回合制战斗，明雷遇怪，根据分支推进游戏剧情
美术：CG量一般，质量高，战斗时有立绘，主角有2*2=4种状态，完成一定任务可以变更
剧情：和《精灵的奴隶御子》类似，不过是堕落系。主角是雌小鬼，为了成为勇者陷害义兄，之后义兄借助魔王的力量将精神凭依在主角体内，可以一定程度上操控主角行动，玩家可以选择帮助雌小鬼收集圣器击败魔王，也可以选择收集咒器败给魔王。虽然游戏想法比较新奇，但游戏性不算强，剧情和人物塑造都比较平淡
数值：几乎没有难度，主角开局Lv99一身外挂，数值系统形同虚设，想要达成好结局需要主动弱化主角
（这游戏动画化了？！）</t>
    <phoneticPr fontId="2" type="noConversion"/>
  </si>
  <si>
    <t>玩法：回合制战斗，明雷遇怪，根据分支推进游戏剧情
美术：CG量较大，质量高，战斗时有立绘
剧情：在时间线上承接《勇者公主米莉亚》，讲述主角死后发生时光倒流，引导雌小鬼妹妹走上正道（不得不说这个社团真的很喜欢“雌小鬼义妹+坑哥+人生重开”的设定）。游戏的剧情走向会根据玩家的做出的不同选择发生改变
数值：标准的主角团四人组（实际上不止四个人，但只有四个人可以上场）的回合制战斗，人物数值的成长比较合理，各种角色的定位也比较明确，整体比较简单</t>
    <phoneticPr fontId="2" type="noConversion"/>
  </si>
  <si>
    <t>更新日期: 2024/11/01</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</si>
</sst>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0_ "/>
  </numFmts>
  <fonts count="8" x14ac:knownFonts="1">
    <font>
      <sz val="11"/>
      <color theme="1"/>
      <name val="等线"/>
      <family val="2"/>
      <charset val="134"/>
      <scheme val="minor"/>
    </font>
    <font>
      <sz val="11"/>
      <color rgb="FFFF0000"/>
      <name val="等线"/>
      <family val="2"/>
      <charset val="134"/>
      <scheme val="minor"/>
    </font>
    <font>
      <sz val="9"/>
      <name val="等线"/>
      <family val="2"/>
      <charset val="134"/>
      <scheme val="minor"/>
    </font>
    <font>
      <sz val="11"/>
      <color rgb="FFFF0000"/>
      <name val="等线"/>
      <family val="3"/>
      <charset val="134"/>
      <scheme val="minor"/>
    </font>
    <font>
      <sz val="11"/>
      <color rgb="FF00B0F0"/>
      <name val="等线"/>
      <family val="2"/>
      <charset val="134"/>
      <scheme val="minor"/>
    </font>
    <font>
      <sz val="12"/>
      <color theme="1"/>
      <name val="等线"/>
      <family val="3"/>
      <charset val="134"/>
      <scheme val="minor"/>
    </font>
    <font>
      <b/>
      <sz val="16"/>
      <color theme="1"/>
      <name val="等线"/>
      <family val="3"/>
      <charset val="134"/>
      <scheme val="minor"/>
    </font>
    <font>
      <b/>
      <sz val="11"/>
      <color rgb="FFFF0000"/>
      <name val="等线"/>
      <family val="3"/>
      <charset val="134"/>
      <scheme val="minor"/>
    </font>
  </fonts>
  <fills count="2">
    <fill>
      <patternFill patternType="none"/>
    </fill>
    <fill>
      <patternFill patternType="gray125"/>
    </fill>
  </fills>
  <borders count="5">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s>
  <cellStyleXfs count="1">
    <xf numFmtId="0" fontId="0" fillId="0" borderId="0">
      <alignment vertical="center"/>
    </xf>
  </cellStyleXfs>
  <cellXfs count="42">
    <xf numFmtId="0" fontId="0" fillId="0" borderId="0" xfId="0">
      <alignment vertical="center"/>
    </xf>
    <xf numFmtId="0" fontId="0" fillId="0" borderId="0" xfId="0" applyAlignment="1">
      <alignment horizontal="center" vertical="center"/>
    </xf>
    <xf numFmtId="0" fontId="0" fillId="0" borderId="1" xfId="0" applyBorder="1">
      <alignment vertical="center"/>
    </xf>
    <xf numFmtId="0" fontId="0" fillId="0" borderId="1" xfId="0" applyBorder="1" applyAlignment="1">
      <alignment horizontal="center" vertical="center"/>
    </xf>
    <xf numFmtId="0" fontId="0" fillId="0" borderId="1" xfId="0" applyBorder="1" applyAlignment="1">
      <alignment vertical="center" wrapText="1"/>
    </xf>
    <xf numFmtId="0" fontId="3" fillId="0" borderId="1" xfId="0" applyFont="1" applyBorder="1">
      <alignment vertical="center"/>
    </xf>
    <xf numFmtId="0" fontId="3" fillId="0" borderId="1" xfId="0" applyFont="1" applyBorder="1" applyAlignment="1">
      <alignment horizontal="center" vertical="center"/>
    </xf>
    <xf numFmtId="0" fontId="1" fillId="0" borderId="1" xfId="0" applyFont="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4" fillId="0" borderId="1" xfId="0" applyFont="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3" xfId="0" applyBorder="1" applyAlignment="1">
      <alignment vertical="center" wrapText="1"/>
    </xf>
    <xf numFmtId="0" fontId="0" fillId="0" borderId="1" xfId="0"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7" fillId="0" borderId="1" xfId="0" applyFont="1" applyBorder="1" applyAlignment="1">
      <alignment horizontal="center" vertical="center"/>
    </xf>
    <xf numFmtId="0" fontId="7" fillId="0" borderId="1" xfId="0" applyFont="1" applyBorder="1">
      <alignment vertical="center"/>
    </xf>
    <xf numFmtId="176" fontId="7" fillId="0" borderId="1" xfId="0" applyNumberFormat="1" applyFont="1" applyBorder="1" applyAlignment="1">
      <alignment vertical="center"/>
    </xf>
    <xf numFmtId="0" fontId="0" fillId="0" borderId="1" xfId="0" applyBorder="1" applyAlignment="1">
      <alignment horizontal="center" vertical="center"/>
    </xf>
    <xf numFmtId="0" fontId="0" fillId="0" borderId="3" xfId="0" applyBorder="1" applyAlignment="1">
      <alignment horizontal="left" vertical="center" wrapText="1"/>
    </xf>
    <xf numFmtId="0" fontId="0" fillId="0" borderId="2" xfId="0" applyBorder="1" applyAlignment="1">
      <alignment horizontal="left" vertical="center"/>
    </xf>
    <xf numFmtId="0" fontId="0" fillId="0" borderId="4" xfId="0" applyBorder="1" applyAlignment="1">
      <alignment horizontal="left" vertical="center"/>
    </xf>
    <xf numFmtId="0" fontId="6" fillId="0" borderId="1" xfId="0" applyFont="1" applyBorder="1" applyAlignment="1">
      <alignment horizontal="center" vertical="center"/>
    </xf>
    <xf numFmtId="0" fontId="5" fillId="0" borderId="1" xfId="0" applyFont="1" applyBorder="1" applyAlignment="1">
      <alignment horizontal="center" vertical="center"/>
    </xf>
    <xf numFmtId="176" fontId="7" fillId="0" borderId="1" xfId="0" applyNumberFormat="1" applyFont="1" applyBorder="1" applyAlignment="1">
      <alignment horizontal="center" vertical="center"/>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dr:twoCellAnchor>
    <xdr:from>
      <xdr:col>2</xdr:col>
      <xdr:colOff>6235</xdr:colOff>
      <xdr:row>45</xdr:row>
      <xdr:rowOff>1557</xdr:rowOff>
    </xdr:from>
    <xdr:to>
      <xdr:col>2</xdr:col>
      <xdr:colOff>883138</xdr:colOff>
      <xdr:row>46</xdr:row>
      <xdr:rowOff>4207</xdr:rowOff>
    </xdr:to>
    <xdr:pic>
      <xdr:nvPicPr>
        <xdr:cNvPr id="10" name="图片 9">
          <a:extLst>
            <a:ext uri="{FF2B5EF4-FFF2-40B4-BE49-F238E27FC236}">
              <a16:creationId xmlns:a16="http://schemas.microsoft.com/office/drawing/2014/main" id="{AF8C5BF3-63B1-48C3-B703-F54E9BF176EE}"/>
            </a:ext>
          </a:extLst>
        </xdr:cNvPr>
        <xdr:cNvPicPr>
          <a:picLocks noChangeAspect="1"/>
        </xdr:cNvPicPr>
      </xdr:nvPicPr>
      <xdr:blipFill>
        <a:blip xmlns:r="http://schemas.openxmlformats.org/officeDocument/2006/relationships" r:embed="rId1"/>
        <a:stretch>
          <a:fillRect/>
        </a:stretch>
      </xdr:blipFill>
      <xdr:spPr>
        <a:xfrm>
          <a:off x="2597035" y="46089110"/>
          <a:ext cx="876903" cy="890156"/>
        </a:xfrm>
        <a:prstGeom prst="rect">
          <a:avLst/>
        </a:prstGeom>
      </xdr:spPr>
    </xdr:pic>
    <xdr:clientData/>
  </xdr:twoCellAnchor>
  <xdr:twoCellAnchor>
    <xdr:from>
      <xdr:col>2</xdr:col>
      <xdr:colOff>6236</xdr:colOff>
      <xdr:row>46</xdr:row>
      <xdr:rowOff>1558</xdr:rowOff>
    </xdr:from>
    <xdr:to>
      <xdr:col>3</xdr:col>
      <xdr:colOff>6236</xdr:colOff>
      <xdr:row>47</xdr:row>
      <xdr:rowOff>1557</xdr:rowOff>
    </xdr:to>
    <xdr:pic>
      <xdr:nvPicPr>
        <xdr:cNvPr id="11" name="图片 10">
          <a:extLst>
            <a:ext uri="{FF2B5EF4-FFF2-40B4-BE49-F238E27FC236}">
              <a16:creationId xmlns:a16="http://schemas.microsoft.com/office/drawing/2014/main" id="{03BCA48A-A2E3-4A02-963E-DE8CE2F27707}"/>
            </a:ext>
          </a:extLst>
        </xdr:cNvPr>
        <xdr:cNvPicPr>
          <a:picLocks noChangeAspect="1"/>
        </xdr:cNvPicPr>
      </xdr:nvPicPr>
      <xdr:blipFill>
        <a:blip xmlns:r="http://schemas.openxmlformats.org/officeDocument/2006/relationships" r:embed="rId2"/>
        <a:stretch>
          <a:fillRect/>
        </a:stretch>
      </xdr:blipFill>
      <xdr:spPr>
        <a:xfrm>
          <a:off x="2597036" y="46976617"/>
          <a:ext cx="887506" cy="887505"/>
        </a:xfrm>
        <a:prstGeom prst="rect">
          <a:avLst/>
        </a:prstGeom>
      </xdr:spPr>
    </xdr:pic>
    <xdr:clientData/>
  </xdr:twoCellAnchor>
  <xdr:twoCellAnchor>
    <xdr:from>
      <xdr:col>2</xdr:col>
      <xdr:colOff>6236</xdr:colOff>
      <xdr:row>47</xdr:row>
      <xdr:rowOff>1558</xdr:rowOff>
    </xdr:from>
    <xdr:to>
      <xdr:col>3</xdr:col>
      <xdr:colOff>13856</xdr:colOff>
      <xdr:row>48</xdr:row>
      <xdr:rowOff>1558</xdr:rowOff>
    </xdr:to>
    <xdr:pic>
      <xdr:nvPicPr>
        <xdr:cNvPr id="12" name="图片 11">
          <a:extLst>
            <a:ext uri="{FF2B5EF4-FFF2-40B4-BE49-F238E27FC236}">
              <a16:creationId xmlns:a16="http://schemas.microsoft.com/office/drawing/2014/main" id="{C1879EAB-9DD8-4368-99D4-C888D6D7830D}"/>
            </a:ext>
          </a:extLst>
        </xdr:cNvPr>
        <xdr:cNvPicPr>
          <a:picLocks noChangeAspect="1"/>
        </xdr:cNvPicPr>
      </xdr:nvPicPr>
      <xdr:blipFill>
        <a:blip xmlns:r="http://schemas.openxmlformats.org/officeDocument/2006/relationships" r:embed="rId3"/>
        <a:stretch>
          <a:fillRect/>
        </a:stretch>
      </xdr:blipFill>
      <xdr:spPr>
        <a:xfrm>
          <a:off x="2597036" y="47864123"/>
          <a:ext cx="895126" cy="896470"/>
        </a:xfrm>
        <a:prstGeom prst="rect">
          <a:avLst/>
        </a:prstGeom>
      </xdr:spPr>
    </xdr:pic>
    <xdr:clientData/>
  </xdr:twoCellAnchor>
  <xdr:twoCellAnchor>
    <xdr:from>
      <xdr:col>2</xdr:col>
      <xdr:colOff>6236</xdr:colOff>
      <xdr:row>43</xdr:row>
      <xdr:rowOff>1558</xdr:rowOff>
    </xdr:from>
    <xdr:to>
      <xdr:col>3</xdr:col>
      <xdr:colOff>13856</xdr:colOff>
      <xdr:row>44</xdr:row>
      <xdr:rowOff>1558</xdr:rowOff>
    </xdr:to>
    <xdr:pic>
      <xdr:nvPicPr>
        <xdr:cNvPr id="13" name="图片 12">
          <a:extLst>
            <a:ext uri="{FF2B5EF4-FFF2-40B4-BE49-F238E27FC236}">
              <a16:creationId xmlns:a16="http://schemas.microsoft.com/office/drawing/2014/main" id="{0E82E956-3BC8-499B-B6B4-7147C689682D}"/>
            </a:ext>
          </a:extLst>
        </xdr:cNvPr>
        <xdr:cNvPicPr>
          <a:picLocks noChangeAspect="1"/>
        </xdr:cNvPicPr>
      </xdr:nvPicPr>
      <xdr:blipFill>
        <a:blip xmlns:r="http://schemas.openxmlformats.org/officeDocument/2006/relationships" r:embed="rId4"/>
        <a:stretch>
          <a:fillRect/>
        </a:stretch>
      </xdr:blipFill>
      <xdr:spPr>
        <a:xfrm>
          <a:off x="2597036" y="44314099"/>
          <a:ext cx="895126" cy="896471"/>
        </a:xfrm>
        <a:prstGeom prst="rect">
          <a:avLst/>
        </a:prstGeom>
      </xdr:spPr>
    </xdr:pic>
    <xdr:clientData/>
  </xdr:twoCellAnchor>
  <xdr:twoCellAnchor>
    <xdr:from>
      <xdr:col>2</xdr:col>
      <xdr:colOff>6235</xdr:colOff>
      <xdr:row>42</xdr:row>
      <xdr:rowOff>1557</xdr:rowOff>
    </xdr:from>
    <xdr:to>
      <xdr:col>3</xdr:col>
      <xdr:colOff>6235</xdr:colOff>
      <xdr:row>43</xdr:row>
      <xdr:rowOff>1557</xdr:rowOff>
    </xdr:to>
    <xdr:pic>
      <xdr:nvPicPr>
        <xdr:cNvPr id="14" name="图片 13">
          <a:extLst>
            <a:ext uri="{FF2B5EF4-FFF2-40B4-BE49-F238E27FC236}">
              <a16:creationId xmlns:a16="http://schemas.microsoft.com/office/drawing/2014/main" id="{34D422DA-857D-4404-AB36-8DB40A30F823}"/>
            </a:ext>
          </a:extLst>
        </xdr:cNvPr>
        <xdr:cNvPicPr>
          <a:picLocks noChangeAspect="1"/>
        </xdr:cNvPicPr>
      </xdr:nvPicPr>
      <xdr:blipFill>
        <a:blip xmlns:r="http://schemas.openxmlformats.org/officeDocument/2006/relationships" r:embed="rId5"/>
        <a:stretch>
          <a:fillRect/>
        </a:stretch>
      </xdr:blipFill>
      <xdr:spPr>
        <a:xfrm>
          <a:off x="2597035" y="43426592"/>
          <a:ext cx="887506" cy="887506"/>
        </a:xfrm>
        <a:prstGeom prst="rect">
          <a:avLst/>
        </a:prstGeom>
      </xdr:spPr>
    </xdr:pic>
    <xdr:clientData/>
  </xdr:twoCellAnchor>
  <xdr:twoCellAnchor>
    <xdr:from>
      <xdr:col>2</xdr:col>
      <xdr:colOff>6236</xdr:colOff>
      <xdr:row>41</xdr:row>
      <xdr:rowOff>1558</xdr:rowOff>
    </xdr:from>
    <xdr:to>
      <xdr:col>3</xdr:col>
      <xdr:colOff>6236</xdr:colOff>
      <xdr:row>42</xdr:row>
      <xdr:rowOff>7792</xdr:rowOff>
    </xdr:to>
    <xdr:pic>
      <xdr:nvPicPr>
        <xdr:cNvPr id="15" name="图片 14">
          <a:extLst>
            <a:ext uri="{FF2B5EF4-FFF2-40B4-BE49-F238E27FC236}">
              <a16:creationId xmlns:a16="http://schemas.microsoft.com/office/drawing/2014/main" id="{4CC1872F-20BE-4491-90C5-CB66F6651A3E}"/>
            </a:ext>
          </a:extLst>
        </xdr:cNvPr>
        <xdr:cNvPicPr>
          <a:picLocks noChangeAspect="1"/>
        </xdr:cNvPicPr>
      </xdr:nvPicPr>
      <xdr:blipFill>
        <a:blip xmlns:r="http://schemas.openxmlformats.org/officeDocument/2006/relationships" r:embed="rId6"/>
        <a:stretch>
          <a:fillRect/>
        </a:stretch>
      </xdr:blipFill>
      <xdr:spPr>
        <a:xfrm>
          <a:off x="2597036" y="42539087"/>
          <a:ext cx="887506" cy="893740"/>
        </a:xfrm>
        <a:prstGeom prst="rect">
          <a:avLst/>
        </a:prstGeom>
      </xdr:spPr>
    </xdr:pic>
    <xdr:clientData/>
  </xdr:twoCellAnchor>
  <xdr:twoCellAnchor>
    <xdr:from>
      <xdr:col>2</xdr:col>
      <xdr:colOff>6235</xdr:colOff>
      <xdr:row>39</xdr:row>
      <xdr:rowOff>1557</xdr:rowOff>
    </xdr:from>
    <xdr:to>
      <xdr:col>3</xdr:col>
      <xdr:colOff>13855</xdr:colOff>
      <xdr:row>40</xdr:row>
      <xdr:rowOff>1557</xdr:rowOff>
    </xdr:to>
    <xdr:pic>
      <xdr:nvPicPr>
        <xdr:cNvPr id="17" name="图片 16">
          <a:extLst>
            <a:ext uri="{FF2B5EF4-FFF2-40B4-BE49-F238E27FC236}">
              <a16:creationId xmlns:a16="http://schemas.microsoft.com/office/drawing/2014/main" id="{4D2BAC4F-B91B-4BB0-98F3-9C57E1729D51}"/>
            </a:ext>
          </a:extLst>
        </xdr:cNvPr>
        <xdr:cNvPicPr>
          <a:picLocks noChangeAspect="1"/>
        </xdr:cNvPicPr>
      </xdr:nvPicPr>
      <xdr:blipFill>
        <a:blip xmlns:r="http://schemas.openxmlformats.org/officeDocument/2006/relationships" r:embed="rId7"/>
        <a:stretch>
          <a:fillRect/>
        </a:stretch>
      </xdr:blipFill>
      <xdr:spPr>
        <a:xfrm>
          <a:off x="2597035" y="39993110"/>
          <a:ext cx="895126" cy="896471"/>
        </a:xfrm>
        <a:prstGeom prst="rect">
          <a:avLst/>
        </a:prstGeom>
      </xdr:spPr>
    </xdr:pic>
    <xdr:clientData/>
  </xdr:twoCellAnchor>
  <xdr:twoCellAnchor>
    <xdr:from>
      <xdr:col>2</xdr:col>
      <xdr:colOff>6236</xdr:colOff>
      <xdr:row>38</xdr:row>
      <xdr:rowOff>181301</xdr:rowOff>
    </xdr:from>
    <xdr:to>
      <xdr:col>3</xdr:col>
      <xdr:colOff>6236</xdr:colOff>
      <xdr:row>38</xdr:row>
      <xdr:rowOff>1068806</xdr:rowOff>
    </xdr:to>
    <xdr:pic>
      <xdr:nvPicPr>
        <xdr:cNvPr id="18" name="图片 17">
          <a:extLst>
            <a:ext uri="{FF2B5EF4-FFF2-40B4-BE49-F238E27FC236}">
              <a16:creationId xmlns:a16="http://schemas.microsoft.com/office/drawing/2014/main" id="{0A99803A-DAD0-42B3-9555-31A1723A9FAF}"/>
            </a:ext>
          </a:extLst>
        </xdr:cNvPr>
        <xdr:cNvPicPr>
          <a:picLocks noChangeAspect="1"/>
        </xdr:cNvPicPr>
      </xdr:nvPicPr>
      <xdr:blipFill>
        <a:blip xmlns:r="http://schemas.openxmlformats.org/officeDocument/2006/relationships" r:embed="rId8"/>
        <a:stretch>
          <a:fillRect/>
        </a:stretch>
      </xdr:blipFill>
      <xdr:spPr>
        <a:xfrm>
          <a:off x="2597036" y="38881936"/>
          <a:ext cx="887506" cy="887505"/>
        </a:xfrm>
        <a:prstGeom prst="rect">
          <a:avLst/>
        </a:prstGeom>
      </xdr:spPr>
    </xdr:pic>
    <xdr:clientData/>
  </xdr:twoCellAnchor>
  <xdr:twoCellAnchor>
    <xdr:from>
      <xdr:col>2</xdr:col>
      <xdr:colOff>6236</xdr:colOff>
      <xdr:row>37</xdr:row>
      <xdr:rowOff>55346</xdr:rowOff>
    </xdr:from>
    <xdr:to>
      <xdr:col>3</xdr:col>
      <xdr:colOff>6236</xdr:colOff>
      <xdr:row>37</xdr:row>
      <xdr:rowOff>945969</xdr:rowOff>
    </xdr:to>
    <xdr:pic>
      <xdr:nvPicPr>
        <xdr:cNvPr id="19" name="图片 18">
          <a:extLst>
            <a:ext uri="{FF2B5EF4-FFF2-40B4-BE49-F238E27FC236}">
              <a16:creationId xmlns:a16="http://schemas.microsoft.com/office/drawing/2014/main" id="{18F65143-520F-4800-8A3C-C2F111745131}"/>
            </a:ext>
          </a:extLst>
        </xdr:cNvPr>
        <xdr:cNvPicPr>
          <a:picLocks noChangeAspect="1"/>
        </xdr:cNvPicPr>
      </xdr:nvPicPr>
      <xdr:blipFill>
        <a:blip xmlns:r="http://schemas.openxmlformats.org/officeDocument/2006/relationships" r:embed="rId9"/>
        <a:stretch>
          <a:fillRect/>
        </a:stretch>
      </xdr:blipFill>
      <xdr:spPr>
        <a:xfrm>
          <a:off x="2597036" y="37778828"/>
          <a:ext cx="887506" cy="890623"/>
        </a:xfrm>
        <a:prstGeom prst="rect">
          <a:avLst/>
        </a:prstGeom>
      </xdr:spPr>
    </xdr:pic>
    <xdr:clientData/>
  </xdr:twoCellAnchor>
  <xdr:twoCellAnchor>
    <xdr:from>
      <xdr:col>2</xdr:col>
      <xdr:colOff>6236</xdr:colOff>
      <xdr:row>48</xdr:row>
      <xdr:rowOff>1558</xdr:rowOff>
    </xdr:from>
    <xdr:to>
      <xdr:col>3</xdr:col>
      <xdr:colOff>13856</xdr:colOff>
      <xdr:row>49</xdr:row>
      <xdr:rowOff>1558</xdr:rowOff>
    </xdr:to>
    <xdr:pic>
      <xdr:nvPicPr>
        <xdr:cNvPr id="20" name="图片 19">
          <a:extLst>
            <a:ext uri="{FF2B5EF4-FFF2-40B4-BE49-F238E27FC236}">
              <a16:creationId xmlns:a16="http://schemas.microsoft.com/office/drawing/2014/main" id="{A7DC03D7-BB5A-400F-BF8F-B09E9C0C4C59}"/>
            </a:ext>
          </a:extLst>
        </xdr:cNvPr>
        <xdr:cNvPicPr>
          <a:picLocks noChangeAspect="1"/>
        </xdr:cNvPicPr>
      </xdr:nvPicPr>
      <xdr:blipFill>
        <a:blip xmlns:r="http://schemas.openxmlformats.org/officeDocument/2006/relationships" r:embed="rId10"/>
        <a:stretch>
          <a:fillRect/>
        </a:stretch>
      </xdr:blipFill>
      <xdr:spPr>
        <a:xfrm>
          <a:off x="2597036" y="48760593"/>
          <a:ext cx="895126" cy="896471"/>
        </a:xfrm>
        <a:prstGeom prst="rect">
          <a:avLst/>
        </a:prstGeom>
      </xdr:spPr>
    </xdr:pic>
    <xdr:clientData/>
  </xdr:twoCellAnchor>
  <xdr:twoCellAnchor>
    <xdr:from>
      <xdr:col>2</xdr:col>
      <xdr:colOff>6236</xdr:colOff>
      <xdr:row>49</xdr:row>
      <xdr:rowOff>1558</xdr:rowOff>
    </xdr:from>
    <xdr:to>
      <xdr:col>3</xdr:col>
      <xdr:colOff>13856</xdr:colOff>
      <xdr:row>50</xdr:row>
      <xdr:rowOff>1558</xdr:rowOff>
    </xdr:to>
    <xdr:pic>
      <xdr:nvPicPr>
        <xdr:cNvPr id="21" name="图片 20">
          <a:extLst>
            <a:ext uri="{FF2B5EF4-FFF2-40B4-BE49-F238E27FC236}">
              <a16:creationId xmlns:a16="http://schemas.microsoft.com/office/drawing/2014/main" id="{AE66EF48-97E0-409F-A310-27FFD5D9E74C}"/>
            </a:ext>
          </a:extLst>
        </xdr:cNvPr>
        <xdr:cNvPicPr>
          <a:picLocks noChangeAspect="1"/>
        </xdr:cNvPicPr>
      </xdr:nvPicPr>
      <xdr:blipFill>
        <a:blip xmlns:r="http://schemas.openxmlformats.org/officeDocument/2006/relationships" r:embed="rId11"/>
        <a:stretch>
          <a:fillRect/>
        </a:stretch>
      </xdr:blipFill>
      <xdr:spPr>
        <a:xfrm>
          <a:off x="2597036" y="49657064"/>
          <a:ext cx="895126" cy="887506"/>
        </a:xfrm>
        <a:prstGeom prst="rect">
          <a:avLst/>
        </a:prstGeom>
      </xdr:spPr>
    </xdr:pic>
    <xdr:clientData/>
  </xdr:twoCellAnchor>
  <xdr:twoCellAnchor>
    <xdr:from>
      <xdr:col>2</xdr:col>
      <xdr:colOff>6236</xdr:colOff>
      <xdr:row>50</xdr:row>
      <xdr:rowOff>1558</xdr:rowOff>
    </xdr:from>
    <xdr:to>
      <xdr:col>3</xdr:col>
      <xdr:colOff>13856</xdr:colOff>
      <xdr:row>50</xdr:row>
      <xdr:rowOff>884387</xdr:rowOff>
    </xdr:to>
    <xdr:pic>
      <xdr:nvPicPr>
        <xdr:cNvPr id="22" name="图片 21">
          <a:extLst>
            <a:ext uri="{FF2B5EF4-FFF2-40B4-BE49-F238E27FC236}">
              <a16:creationId xmlns:a16="http://schemas.microsoft.com/office/drawing/2014/main" id="{DD48114B-520A-4061-A885-FB85532E7362}"/>
            </a:ext>
          </a:extLst>
        </xdr:cNvPr>
        <xdr:cNvPicPr>
          <a:picLocks noChangeAspect="1"/>
        </xdr:cNvPicPr>
      </xdr:nvPicPr>
      <xdr:blipFill>
        <a:blip xmlns:r="http://schemas.openxmlformats.org/officeDocument/2006/relationships" r:embed="rId12"/>
        <a:stretch>
          <a:fillRect/>
        </a:stretch>
      </xdr:blipFill>
      <xdr:spPr>
        <a:xfrm>
          <a:off x="2597036" y="50544570"/>
          <a:ext cx="895126" cy="882829"/>
        </a:xfrm>
        <a:prstGeom prst="rect">
          <a:avLst/>
        </a:prstGeom>
      </xdr:spPr>
    </xdr:pic>
    <xdr:clientData/>
  </xdr:twoCellAnchor>
  <xdr:twoCellAnchor>
    <xdr:from>
      <xdr:col>2</xdr:col>
      <xdr:colOff>6236</xdr:colOff>
      <xdr:row>52</xdr:row>
      <xdr:rowOff>146338</xdr:rowOff>
    </xdr:from>
    <xdr:to>
      <xdr:col>3</xdr:col>
      <xdr:colOff>13856</xdr:colOff>
      <xdr:row>52</xdr:row>
      <xdr:rowOff>1045498</xdr:rowOff>
    </xdr:to>
    <xdr:pic>
      <xdr:nvPicPr>
        <xdr:cNvPr id="23" name="图片 22">
          <a:extLst>
            <a:ext uri="{FF2B5EF4-FFF2-40B4-BE49-F238E27FC236}">
              <a16:creationId xmlns:a16="http://schemas.microsoft.com/office/drawing/2014/main" id="{9956C76F-F48A-40DE-9A33-578B4A59EEF1}"/>
            </a:ext>
          </a:extLst>
        </xdr:cNvPr>
        <xdr:cNvPicPr>
          <a:picLocks noChangeAspect="1"/>
        </xdr:cNvPicPr>
      </xdr:nvPicPr>
      <xdr:blipFill>
        <a:blip xmlns:r="http://schemas.openxmlformats.org/officeDocument/2006/relationships" r:embed="rId13"/>
        <a:stretch>
          <a:fillRect/>
        </a:stretch>
      </xdr:blipFill>
      <xdr:spPr>
        <a:xfrm>
          <a:off x="2597036" y="53073962"/>
          <a:ext cx="895126" cy="899160"/>
        </a:xfrm>
        <a:prstGeom prst="rect">
          <a:avLst/>
        </a:prstGeom>
      </xdr:spPr>
    </xdr:pic>
    <xdr:clientData/>
  </xdr:twoCellAnchor>
  <xdr:twoCellAnchor>
    <xdr:from>
      <xdr:col>2</xdr:col>
      <xdr:colOff>6235</xdr:colOff>
      <xdr:row>53</xdr:row>
      <xdr:rowOff>331906</xdr:rowOff>
    </xdr:from>
    <xdr:to>
      <xdr:col>3</xdr:col>
      <xdr:colOff>13855</xdr:colOff>
      <xdr:row>53</xdr:row>
      <xdr:rowOff>1231066</xdr:rowOff>
    </xdr:to>
    <xdr:pic>
      <xdr:nvPicPr>
        <xdr:cNvPr id="24" name="图片 23">
          <a:extLst>
            <a:ext uri="{FF2B5EF4-FFF2-40B4-BE49-F238E27FC236}">
              <a16:creationId xmlns:a16="http://schemas.microsoft.com/office/drawing/2014/main" id="{996449A9-730B-44F0-8542-471B1C93E1F5}"/>
            </a:ext>
          </a:extLst>
        </xdr:cNvPr>
        <xdr:cNvPicPr>
          <a:picLocks noChangeAspect="1"/>
        </xdr:cNvPicPr>
      </xdr:nvPicPr>
      <xdr:blipFill>
        <a:blip xmlns:r="http://schemas.openxmlformats.org/officeDocument/2006/relationships" r:embed="rId14"/>
        <a:stretch>
          <a:fillRect/>
        </a:stretch>
      </xdr:blipFill>
      <xdr:spPr>
        <a:xfrm>
          <a:off x="2597035" y="54487694"/>
          <a:ext cx="895126" cy="899160"/>
        </a:xfrm>
        <a:prstGeom prst="rect">
          <a:avLst/>
        </a:prstGeom>
      </xdr:spPr>
    </xdr:pic>
    <xdr:clientData/>
  </xdr:twoCellAnchor>
  <xdr:twoCellAnchor>
    <xdr:from>
      <xdr:col>2</xdr:col>
      <xdr:colOff>6236</xdr:colOff>
      <xdr:row>54</xdr:row>
      <xdr:rowOff>146338</xdr:rowOff>
    </xdr:from>
    <xdr:to>
      <xdr:col>3</xdr:col>
      <xdr:colOff>6235</xdr:colOff>
      <xdr:row>54</xdr:row>
      <xdr:rowOff>1033844</xdr:rowOff>
    </xdr:to>
    <xdr:pic>
      <xdr:nvPicPr>
        <xdr:cNvPr id="25" name="图片 24">
          <a:extLst>
            <a:ext uri="{FF2B5EF4-FFF2-40B4-BE49-F238E27FC236}">
              <a16:creationId xmlns:a16="http://schemas.microsoft.com/office/drawing/2014/main" id="{6645D659-74BE-480A-B91D-7F25BC9E2ECB}"/>
            </a:ext>
          </a:extLst>
        </xdr:cNvPr>
        <xdr:cNvPicPr>
          <a:picLocks noChangeAspect="1"/>
        </xdr:cNvPicPr>
      </xdr:nvPicPr>
      <xdr:blipFill>
        <a:blip xmlns:r="http://schemas.openxmlformats.org/officeDocument/2006/relationships" r:embed="rId15"/>
        <a:stretch>
          <a:fillRect/>
        </a:stretch>
      </xdr:blipFill>
      <xdr:spPr>
        <a:xfrm>
          <a:off x="2597036" y="55853020"/>
          <a:ext cx="887505" cy="887506"/>
        </a:xfrm>
        <a:prstGeom prst="rect">
          <a:avLst/>
        </a:prstGeom>
      </xdr:spPr>
    </xdr:pic>
    <xdr:clientData/>
  </xdr:twoCellAnchor>
  <xdr:twoCellAnchor>
    <xdr:from>
      <xdr:col>2</xdr:col>
      <xdr:colOff>6235</xdr:colOff>
      <xdr:row>56</xdr:row>
      <xdr:rowOff>1557</xdr:rowOff>
    </xdr:from>
    <xdr:to>
      <xdr:col>3</xdr:col>
      <xdr:colOff>13855</xdr:colOff>
      <xdr:row>57</xdr:row>
      <xdr:rowOff>16798</xdr:rowOff>
    </xdr:to>
    <xdr:pic>
      <xdr:nvPicPr>
        <xdr:cNvPr id="26" name="图片 25">
          <a:extLst>
            <a:ext uri="{FF2B5EF4-FFF2-40B4-BE49-F238E27FC236}">
              <a16:creationId xmlns:a16="http://schemas.microsoft.com/office/drawing/2014/main" id="{5C21819B-6AC6-4054-A79B-E7FD2E376041}"/>
            </a:ext>
          </a:extLst>
        </xdr:cNvPr>
        <xdr:cNvPicPr>
          <a:picLocks noChangeAspect="1"/>
        </xdr:cNvPicPr>
      </xdr:nvPicPr>
      <xdr:blipFill>
        <a:blip xmlns:r="http://schemas.openxmlformats.org/officeDocument/2006/relationships" r:embed="rId16"/>
        <a:stretch>
          <a:fillRect/>
        </a:stretch>
      </xdr:blipFill>
      <xdr:spPr>
        <a:xfrm>
          <a:off x="2597035" y="58110781"/>
          <a:ext cx="895126" cy="902746"/>
        </a:xfrm>
        <a:prstGeom prst="rect">
          <a:avLst/>
        </a:prstGeom>
      </xdr:spPr>
    </xdr:pic>
    <xdr:clientData/>
  </xdr:twoCellAnchor>
  <xdr:twoCellAnchor>
    <xdr:from>
      <xdr:col>2</xdr:col>
      <xdr:colOff>6236</xdr:colOff>
      <xdr:row>57</xdr:row>
      <xdr:rowOff>10523</xdr:rowOff>
    </xdr:from>
    <xdr:to>
      <xdr:col>3</xdr:col>
      <xdr:colOff>6235</xdr:colOff>
      <xdr:row>57</xdr:row>
      <xdr:rowOff>905648</xdr:rowOff>
    </xdr:to>
    <xdr:pic>
      <xdr:nvPicPr>
        <xdr:cNvPr id="27" name="图片 26">
          <a:extLst>
            <a:ext uri="{FF2B5EF4-FFF2-40B4-BE49-F238E27FC236}">
              <a16:creationId xmlns:a16="http://schemas.microsoft.com/office/drawing/2014/main" id="{22F838FA-D7A9-4E3C-85BD-C1770FAE7CAE}"/>
            </a:ext>
          </a:extLst>
        </xdr:cNvPr>
        <xdr:cNvPicPr>
          <a:picLocks noChangeAspect="1"/>
        </xdr:cNvPicPr>
      </xdr:nvPicPr>
      <xdr:blipFill>
        <a:blip xmlns:r="http://schemas.openxmlformats.org/officeDocument/2006/relationships" r:embed="rId17"/>
        <a:stretch>
          <a:fillRect/>
        </a:stretch>
      </xdr:blipFill>
      <xdr:spPr>
        <a:xfrm>
          <a:off x="2597036" y="59007252"/>
          <a:ext cx="887505" cy="895125"/>
        </a:xfrm>
        <a:prstGeom prst="rect">
          <a:avLst/>
        </a:prstGeom>
      </xdr:spPr>
    </xdr:pic>
    <xdr:clientData/>
  </xdr:twoCellAnchor>
  <xdr:twoCellAnchor>
    <xdr:from>
      <xdr:col>2</xdr:col>
      <xdr:colOff>6236</xdr:colOff>
      <xdr:row>58</xdr:row>
      <xdr:rowOff>1558</xdr:rowOff>
    </xdr:from>
    <xdr:to>
      <xdr:col>3</xdr:col>
      <xdr:colOff>6236</xdr:colOff>
      <xdr:row>59</xdr:row>
      <xdr:rowOff>1557</xdr:rowOff>
    </xdr:to>
    <xdr:pic>
      <xdr:nvPicPr>
        <xdr:cNvPr id="28" name="图片 27">
          <a:extLst>
            <a:ext uri="{FF2B5EF4-FFF2-40B4-BE49-F238E27FC236}">
              <a16:creationId xmlns:a16="http://schemas.microsoft.com/office/drawing/2014/main" id="{5BA1B2B9-212B-424F-BED5-4CD7166AD00D}"/>
            </a:ext>
          </a:extLst>
        </xdr:cNvPr>
        <xdr:cNvPicPr>
          <a:picLocks noChangeAspect="1"/>
        </xdr:cNvPicPr>
      </xdr:nvPicPr>
      <xdr:blipFill>
        <a:blip xmlns:r="http://schemas.openxmlformats.org/officeDocument/2006/relationships" r:embed="rId18"/>
        <a:stretch>
          <a:fillRect/>
        </a:stretch>
      </xdr:blipFill>
      <xdr:spPr>
        <a:xfrm>
          <a:off x="2597036" y="59912687"/>
          <a:ext cx="887506" cy="887505"/>
        </a:xfrm>
        <a:prstGeom prst="rect">
          <a:avLst/>
        </a:prstGeom>
      </xdr:spPr>
    </xdr:pic>
    <xdr:clientData/>
  </xdr:twoCellAnchor>
  <xdr:twoCellAnchor>
    <xdr:from>
      <xdr:col>2</xdr:col>
      <xdr:colOff>6236</xdr:colOff>
      <xdr:row>15</xdr:row>
      <xdr:rowOff>1558</xdr:rowOff>
    </xdr:from>
    <xdr:to>
      <xdr:col>3</xdr:col>
      <xdr:colOff>6235</xdr:colOff>
      <xdr:row>16</xdr:row>
      <xdr:rowOff>10521</xdr:rowOff>
    </xdr:to>
    <xdr:pic>
      <xdr:nvPicPr>
        <xdr:cNvPr id="30" name="图片 29">
          <a:extLst>
            <a:ext uri="{FF2B5EF4-FFF2-40B4-BE49-F238E27FC236}">
              <a16:creationId xmlns:a16="http://schemas.microsoft.com/office/drawing/2014/main" id="{44D22848-5322-48BE-9FEA-91B26FCADCDE}"/>
            </a:ext>
          </a:extLst>
        </xdr:cNvPr>
        <xdr:cNvPicPr>
          <a:picLocks noChangeAspect="1"/>
        </xdr:cNvPicPr>
      </xdr:nvPicPr>
      <xdr:blipFill>
        <a:blip xmlns:r="http://schemas.openxmlformats.org/officeDocument/2006/relationships" r:embed="rId19"/>
        <a:stretch>
          <a:fillRect/>
        </a:stretch>
      </xdr:blipFill>
      <xdr:spPr>
        <a:xfrm>
          <a:off x="2597036" y="14004429"/>
          <a:ext cx="887505" cy="887504"/>
        </a:xfrm>
        <a:prstGeom prst="rect">
          <a:avLst/>
        </a:prstGeom>
      </xdr:spPr>
    </xdr:pic>
    <xdr:clientData/>
  </xdr:twoCellAnchor>
  <xdr:twoCellAnchor>
    <xdr:from>
      <xdr:col>2</xdr:col>
      <xdr:colOff>6236</xdr:colOff>
      <xdr:row>13</xdr:row>
      <xdr:rowOff>1558</xdr:rowOff>
    </xdr:from>
    <xdr:to>
      <xdr:col>3</xdr:col>
      <xdr:colOff>13856</xdr:colOff>
      <xdr:row>14</xdr:row>
      <xdr:rowOff>16798</xdr:rowOff>
    </xdr:to>
    <xdr:pic>
      <xdr:nvPicPr>
        <xdr:cNvPr id="31" name="图片 30">
          <a:extLst>
            <a:ext uri="{FF2B5EF4-FFF2-40B4-BE49-F238E27FC236}">
              <a16:creationId xmlns:a16="http://schemas.microsoft.com/office/drawing/2014/main" id="{D7061149-1E67-43E2-B662-F7656D1BF83F}"/>
            </a:ext>
          </a:extLst>
        </xdr:cNvPr>
        <xdr:cNvPicPr>
          <a:picLocks noChangeAspect="1"/>
        </xdr:cNvPicPr>
      </xdr:nvPicPr>
      <xdr:blipFill>
        <a:blip xmlns:r="http://schemas.openxmlformats.org/officeDocument/2006/relationships" r:embed="rId20"/>
        <a:stretch>
          <a:fillRect/>
        </a:stretch>
      </xdr:blipFill>
      <xdr:spPr>
        <a:xfrm>
          <a:off x="2597036" y="12238382"/>
          <a:ext cx="895126" cy="902745"/>
        </a:xfrm>
        <a:prstGeom prst="rect">
          <a:avLst/>
        </a:prstGeom>
      </xdr:spPr>
    </xdr:pic>
    <xdr:clientData/>
  </xdr:twoCellAnchor>
  <xdr:twoCellAnchor>
    <xdr:from>
      <xdr:col>2</xdr:col>
      <xdr:colOff>6235</xdr:colOff>
      <xdr:row>30</xdr:row>
      <xdr:rowOff>351181</xdr:rowOff>
    </xdr:from>
    <xdr:to>
      <xdr:col>3</xdr:col>
      <xdr:colOff>13855</xdr:colOff>
      <xdr:row>30</xdr:row>
      <xdr:rowOff>1250341</xdr:rowOff>
    </xdr:to>
    <xdr:pic>
      <xdr:nvPicPr>
        <xdr:cNvPr id="32" name="图片 31">
          <a:extLst>
            <a:ext uri="{FF2B5EF4-FFF2-40B4-BE49-F238E27FC236}">
              <a16:creationId xmlns:a16="http://schemas.microsoft.com/office/drawing/2014/main" id="{D6356485-FB87-4BDF-BB7B-608240C6CE5E}"/>
            </a:ext>
          </a:extLst>
        </xdr:cNvPr>
        <xdr:cNvPicPr>
          <a:picLocks noChangeAspect="1"/>
        </xdr:cNvPicPr>
      </xdr:nvPicPr>
      <xdr:blipFill>
        <a:blip xmlns:r="http://schemas.openxmlformats.org/officeDocument/2006/relationships" r:embed="rId21"/>
        <a:stretch>
          <a:fillRect/>
        </a:stretch>
      </xdr:blipFill>
      <xdr:spPr>
        <a:xfrm>
          <a:off x="2597035" y="28867910"/>
          <a:ext cx="895126" cy="899160"/>
        </a:xfrm>
        <a:prstGeom prst="rect">
          <a:avLst/>
        </a:prstGeom>
      </xdr:spPr>
    </xdr:pic>
    <xdr:clientData/>
  </xdr:twoCellAnchor>
  <xdr:twoCellAnchor>
    <xdr:from>
      <xdr:col>2</xdr:col>
      <xdr:colOff>6235</xdr:colOff>
      <xdr:row>29</xdr:row>
      <xdr:rowOff>1557</xdr:rowOff>
    </xdr:from>
    <xdr:to>
      <xdr:col>3</xdr:col>
      <xdr:colOff>13855</xdr:colOff>
      <xdr:row>30</xdr:row>
      <xdr:rowOff>1558</xdr:rowOff>
    </xdr:to>
    <xdr:pic>
      <xdr:nvPicPr>
        <xdr:cNvPr id="33" name="图片 32">
          <a:extLst>
            <a:ext uri="{FF2B5EF4-FFF2-40B4-BE49-F238E27FC236}">
              <a16:creationId xmlns:a16="http://schemas.microsoft.com/office/drawing/2014/main" id="{232D2CF8-D487-4B4E-8350-F11E4050E460}"/>
            </a:ext>
          </a:extLst>
        </xdr:cNvPr>
        <xdr:cNvPicPr>
          <a:picLocks noChangeAspect="1"/>
        </xdr:cNvPicPr>
      </xdr:nvPicPr>
      <xdr:blipFill>
        <a:blip xmlns:r="http://schemas.openxmlformats.org/officeDocument/2006/relationships" r:embed="rId22"/>
        <a:stretch>
          <a:fillRect/>
        </a:stretch>
      </xdr:blipFill>
      <xdr:spPr>
        <a:xfrm>
          <a:off x="2597035" y="27630781"/>
          <a:ext cx="895126" cy="887506"/>
        </a:xfrm>
        <a:prstGeom prst="rect">
          <a:avLst/>
        </a:prstGeom>
      </xdr:spPr>
    </xdr:pic>
    <xdr:clientData/>
  </xdr:twoCellAnchor>
  <xdr:twoCellAnchor>
    <xdr:from>
      <xdr:col>2</xdr:col>
      <xdr:colOff>6235</xdr:colOff>
      <xdr:row>28</xdr:row>
      <xdr:rowOff>54897</xdr:rowOff>
    </xdr:from>
    <xdr:to>
      <xdr:col>3</xdr:col>
      <xdr:colOff>13855</xdr:colOff>
      <xdr:row>28</xdr:row>
      <xdr:rowOff>954057</xdr:rowOff>
    </xdr:to>
    <xdr:pic>
      <xdr:nvPicPr>
        <xdr:cNvPr id="34" name="图片 33">
          <a:extLst>
            <a:ext uri="{FF2B5EF4-FFF2-40B4-BE49-F238E27FC236}">
              <a16:creationId xmlns:a16="http://schemas.microsoft.com/office/drawing/2014/main" id="{60035CAE-A9EC-44B5-8E28-59C9B9D75AE9}"/>
            </a:ext>
          </a:extLst>
        </xdr:cNvPr>
        <xdr:cNvPicPr>
          <a:picLocks noChangeAspect="1"/>
        </xdr:cNvPicPr>
      </xdr:nvPicPr>
      <xdr:blipFill>
        <a:blip xmlns:r="http://schemas.openxmlformats.org/officeDocument/2006/relationships" r:embed="rId23"/>
        <a:stretch>
          <a:fillRect/>
        </a:stretch>
      </xdr:blipFill>
      <xdr:spPr>
        <a:xfrm>
          <a:off x="2597035" y="26635250"/>
          <a:ext cx="895126" cy="899160"/>
        </a:xfrm>
        <a:prstGeom prst="rect">
          <a:avLst/>
        </a:prstGeom>
      </xdr:spPr>
    </xdr:pic>
    <xdr:clientData/>
  </xdr:twoCellAnchor>
  <xdr:twoCellAnchor>
    <xdr:from>
      <xdr:col>2</xdr:col>
      <xdr:colOff>6236</xdr:colOff>
      <xdr:row>27</xdr:row>
      <xdr:rowOff>85378</xdr:rowOff>
    </xdr:from>
    <xdr:to>
      <xdr:col>3</xdr:col>
      <xdr:colOff>6235</xdr:colOff>
      <xdr:row>27</xdr:row>
      <xdr:rowOff>969298</xdr:rowOff>
    </xdr:to>
    <xdr:pic>
      <xdr:nvPicPr>
        <xdr:cNvPr id="35" name="图片 34">
          <a:extLst>
            <a:ext uri="{FF2B5EF4-FFF2-40B4-BE49-F238E27FC236}">
              <a16:creationId xmlns:a16="http://schemas.microsoft.com/office/drawing/2014/main" id="{BF2741F6-793B-4DEE-8D4F-77CF96754590}"/>
            </a:ext>
          </a:extLst>
        </xdr:cNvPr>
        <xdr:cNvPicPr>
          <a:picLocks noChangeAspect="1"/>
        </xdr:cNvPicPr>
      </xdr:nvPicPr>
      <xdr:blipFill>
        <a:blip xmlns:r="http://schemas.openxmlformats.org/officeDocument/2006/relationships" r:embed="rId24"/>
        <a:stretch>
          <a:fillRect/>
        </a:stretch>
      </xdr:blipFill>
      <xdr:spPr>
        <a:xfrm>
          <a:off x="2597036" y="25581002"/>
          <a:ext cx="887505" cy="883920"/>
        </a:xfrm>
        <a:prstGeom prst="rect">
          <a:avLst/>
        </a:prstGeom>
      </xdr:spPr>
    </xdr:pic>
    <xdr:clientData/>
  </xdr:twoCellAnchor>
  <xdr:twoCellAnchor>
    <xdr:from>
      <xdr:col>2</xdr:col>
      <xdr:colOff>6235</xdr:colOff>
      <xdr:row>26</xdr:row>
      <xdr:rowOff>1557</xdr:rowOff>
    </xdr:from>
    <xdr:to>
      <xdr:col>3</xdr:col>
      <xdr:colOff>21475</xdr:colOff>
      <xdr:row>27</xdr:row>
      <xdr:rowOff>1556</xdr:rowOff>
    </xdr:to>
    <xdr:pic>
      <xdr:nvPicPr>
        <xdr:cNvPr id="36" name="图片 35">
          <a:extLst>
            <a:ext uri="{FF2B5EF4-FFF2-40B4-BE49-F238E27FC236}">
              <a16:creationId xmlns:a16="http://schemas.microsoft.com/office/drawing/2014/main" id="{6950DEC4-92F4-402E-970B-F5C0213884E8}"/>
            </a:ext>
          </a:extLst>
        </xdr:cNvPr>
        <xdr:cNvPicPr>
          <a:picLocks noChangeAspect="1"/>
        </xdr:cNvPicPr>
      </xdr:nvPicPr>
      <xdr:blipFill>
        <a:blip xmlns:r="http://schemas.openxmlformats.org/officeDocument/2006/relationships" r:embed="rId25"/>
        <a:stretch>
          <a:fillRect/>
        </a:stretch>
      </xdr:blipFill>
      <xdr:spPr>
        <a:xfrm>
          <a:off x="2597035" y="24591745"/>
          <a:ext cx="902746" cy="905435"/>
        </a:xfrm>
        <a:prstGeom prst="rect">
          <a:avLst/>
        </a:prstGeom>
      </xdr:spPr>
    </xdr:pic>
    <xdr:clientData/>
  </xdr:twoCellAnchor>
  <xdr:twoCellAnchor>
    <xdr:from>
      <xdr:col>2</xdr:col>
      <xdr:colOff>6235</xdr:colOff>
      <xdr:row>24</xdr:row>
      <xdr:rowOff>10522</xdr:rowOff>
    </xdr:from>
    <xdr:to>
      <xdr:col>3</xdr:col>
      <xdr:colOff>6235</xdr:colOff>
      <xdr:row>24</xdr:row>
      <xdr:rowOff>898027</xdr:rowOff>
    </xdr:to>
    <xdr:pic>
      <xdr:nvPicPr>
        <xdr:cNvPr id="37" name="图片 36">
          <a:extLst>
            <a:ext uri="{FF2B5EF4-FFF2-40B4-BE49-F238E27FC236}">
              <a16:creationId xmlns:a16="http://schemas.microsoft.com/office/drawing/2014/main" id="{68215BF1-8522-44B5-A6A7-DEBCA19213B5}"/>
            </a:ext>
          </a:extLst>
        </xdr:cNvPr>
        <xdr:cNvPicPr>
          <a:picLocks noChangeAspect="1"/>
        </xdr:cNvPicPr>
      </xdr:nvPicPr>
      <xdr:blipFill>
        <a:blip xmlns:r="http://schemas.openxmlformats.org/officeDocument/2006/relationships" r:embed="rId26"/>
        <a:stretch>
          <a:fillRect/>
        </a:stretch>
      </xdr:blipFill>
      <xdr:spPr>
        <a:xfrm>
          <a:off x="2597035" y="22547793"/>
          <a:ext cx="887506" cy="887505"/>
        </a:xfrm>
        <a:prstGeom prst="rect">
          <a:avLst/>
        </a:prstGeom>
      </xdr:spPr>
    </xdr:pic>
    <xdr:clientData/>
  </xdr:twoCellAnchor>
  <xdr:twoCellAnchor>
    <xdr:from>
      <xdr:col>2</xdr:col>
      <xdr:colOff>6235</xdr:colOff>
      <xdr:row>17</xdr:row>
      <xdr:rowOff>1557</xdr:rowOff>
    </xdr:from>
    <xdr:to>
      <xdr:col>3</xdr:col>
      <xdr:colOff>6235</xdr:colOff>
      <xdr:row>18</xdr:row>
      <xdr:rowOff>1557</xdr:rowOff>
    </xdr:to>
    <xdr:pic>
      <xdr:nvPicPr>
        <xdr:cNvPr id="38" name="图片 37">
          <a:extLst>
            <a:ext uri="{FF2B5EF4-FFF2-40B4-BE49-F238E27FC236}">
              <a16:creationId xmlns:a16="http://schemas.microsoft.com/office/drawing/2014/main" id="{6DD40CFC-12CE-41E6-AE90-66B5906A5E18}"/>
            </a:ext>
          </a:extLst>
        </xdr:cNvPr>
        <xdr:cNvPicPr>
          <a:picLocks noChangeAspect="1"/>
        </xdr:cNvPicPr>
      </xdr:nvPicPr>
      <xdr:blipFill>
        <a:blip xmlns:r="http://schemas.openxmlformats.org/officeDocument/2006/relationships" r:embed="rId27"/>
        <a:stretch>
          <a:fillRect/>
        </a:stretch>
      </xdr:blipFill>
      <xdr:spPr>
        <a:xfrm>
          <a:off x="2597035" y="16335251"/>
          <a:ext cx="887506" cy="887506"/>
        </a:xfrm>
        <a:prstGeom prst="rect">
          <a:avLst/>
        </a:prstGeom>
      </xdr:spPr>
    </xdr:pic>
    <xdr:clientData/>
  </xdr:twoCellAnchor>
  <xdr:twoCellAnchor>
    <xdr:from>
      <xdr:col>2</xdr:col>
      <xdr:colOff>6235</xdr:colOff>
      <xdr:row>18</xdr:row>
      <xdr:rowOff>1557</xdr:rowOff>
    </xdr:from>
    <xdr:to>
      <xdr:col>3</xdr:col>
      <xdr:colOff>6235</xdr:colOff>
      <xdr:row>19</xdr:row>
      <xdr:rowOff>9177</xdr:rowOff>
    </xdr:to>
    <xdr:pic>
      <xdr:nvPicPr>
        <xdr:cNvPr id="39" name="图片 38">
          <a:extLst>
            <a:ext uri="{FF2B5EF4-FFF2-40B4-BE49-F238E27FC236}">
              <a16:creationId xmlns:a16="http://schemas.microsoft.com/office/drawing/2014/main" id="{594B3420-0BC4-41D1-A8A7-0E754549DB50}"/>
            </a:ext>
          </a:extLst>
        </xdr:cNvPr>
        <xdr:cNvPicPr>
          <a:picLocks noChangeAspect="1"/>
        </xdr:cNvPicPr>
      </xdr:nvPicPr>
      <xdr:blipFill>
        <a:blip xmlns:r="http://schemas.openxmlformats.org/officeDocument/2006/relationships" r:embed="rId28"/>
        <a:stretch>
          <a:fillRect/>
        </a:stretch>
      </xdr:blipFill>
      <xdr:spPr>
        <a:xfrm>
          <a:off x="2597035" y="17222757"/>
          <a:ext cx="887506" cy="895126"/>
        </a:xfrm>
        <a:prstGeom prst="rect">
          <a:avLst/>
        </a:prstGeom>
      </xdr:spPr>
    </xdr:pic>
    <xdr:clientData/>
  </xdr:twoCellAnchor>
  <xdr:twoCellAnchor>
    <xdr:from>
      <xdr:col>2</xdr:col>
      <xdr:colOff>6236</xdr:colOff>
      <xdr:row>16</xdr:row>
      <xdr:rowOff>260638</xdr:rowOff>
    </xdr:from>
    <xdr:to>
      <xdr:col>3</xdr:col>
      <xdr:colOff>6236</xdr:colOff>
      <xdr:row>16</xdr:row>
      <xdr:rowOff>1152178</xdr:rowOff>
    </xdr:to>
    <xdr:pic>
      <xdr:nvPicPr>
        <xdr:cNvPr id="40" name="图片 39">
          <a:extLst>
            <a:ext uri="{FF2B5EF4-FFF2-40B4-BE49-F238E27FC236}">
              <a16:creationId xmlns:a16="http://schemas.microsoft.com/office/drawing/2014/main" id="{8DC40B7D-4132-45EA-BD76-38357442C97C}"/>
            </a:ext>
          </a:extLst>
        </xdr:cNvPr>
        <xdr:cNvPicPr>
          <a:picLocks noChangeAspect="1"/>
        </xdr:cNvPicPr>
      </xdr:nvPicPr>
      <xdr:blipFill>
        <a:blip xmlns:r="http://schemas.openxmlformats.org/officeDocument/2006/relationships" r:embed="rId29"/>
        <a:stretch>
          <a:fillRect/>
        </a:stretch>
      </xdr:blipFill>
      <xdr:spPr>
        <a:xfrm>
          <a:off x="2597036" y="15142050"/>
          <a:ext cx="887506" cy="891540"/>
        </a:xfrm>
        <a:prstGeom prst="rect">
          <a:avLst/>
        </a:prstGeom>
      </xdr:spPr>
    </xdr:pic>
    <xdr:clientData/>
  </xdr:twoCellAnchor>
  <xdr:twoCellAnchor>
    <xdr:from>
      <xdr:col>2</xdr:col>
      <xdr:colOff>6235</xdr:colOff>
      <xdr:row>19</xdr:row>
      <xdr:rowOff>1557</xdr:rowOff>
    </xdr:from>
    <xdr:to>
      <xdr:col>3</xdr:col>
      <xdr:colOff>6235</xdr:colOff>
      <xdr:row>19</xdr:row>
      <xdr:rowOff>882047</xdr:rowOff>
    </xdr:to>
    <xdr:pic>
      <xdr:nvPicPr>
        <xdr:cNvPr id="41" name="图片 40">
          <a:extLst>
            <a:ext uri="{FF2B5EF4-FFF2-40B4-BE49-F238E27FC236}">
              <a16:creationId xmlns:a16="http://schemas.microsoft.com/office/drawing/2014/main" id="{CCB926F9-A8F4-4C30-9BE2-35B9FECA49D8}"/>
            </a:ext>
          </a:extLst>
        </xdr:cNvPr>
        <xdr:cNvPicPr>
          <a:picLocks noChangeAspect="1"/>
        </xdr:cNvPicPr>
      </xdr:nvPicPr>
      <xdr:blipFill>
        <a:blip xmlns:r="http://schemas.openxmlformats.org/officeDocument/2006/relationships" r:embed="rId30"/>
        <a:stretch>
          <a:fillRect/>
        </a:stretch>
      </xdr:blipFill>
      <xdr:spPr>
        <a:xfrm>
          <a:off x="2597035" y="18110263"/>
          <a:ext cx="887506" cy="880490"/>
        </a:xfrm>
        <a:prstGeom prst="rect">
          <a:avLst/>
        </a:prstGeom>
      </xdr:spPr>
    </xdr:pic>
    <xdr:clientData/>
  </xdr:twoCellAnchor>
  <xdr:twoCellAnchor>
    <xdr:from>
      <xdr:col>2</xdr:col>
      <xdr:colOff>6236</xdr:colOff>
      <xdr:row>20</xdr:row>
      <xdr:rowOff>1558</xdr:rowOff>
    </xdr:from>
    <xdr:to>
      <xdr:col>3</xdr:col>
      <xdr:colOff>13856</xdr:colOff>
      <xdr:row>21</xdr:row>
      <xdr:rowOff>24419</xdr:rowOff>
    </xdr:to>
    <xdr:pic>
      <xdr:nvPicPr>
        <xdr:cNvPr id="42" name="图片 41">
          <a:extLst>
            <a:ext uri="{FF2B5EF4-FFF2-40B4-BE49-F238E27FC236}">
              <a16:creationId xmlns:a16="http://schemas.microsoft.com/office/drawing/2014/main" id="{CE8861D6-DF77-477A-9CE8-454170459C00}"/>
            </a:ext>
          </a:extLst>
        </xdr:cNvPr>
        <xdr:cNvPicPr>
          <a:picLocks noChangeAspect="1"/>
        </xdr:cNvPicPr>
      </xdr:nvPicPr>
      <xdr:blipFill>
        <a:blip xmlns:r="http://schemas.openxmlformats.org/officeDocument/2006/relationships" r:embed="rId31"/>
        <a:stretch>
          <a:fillRect/>
        </a:stretch>
      </xdr:blipFill>
      <xdr:spPr>
        <a:xfrm>
          <a:off x="2597036" y="18997770"/>
          <a:ext cx="895126" cy="901402"/>
        </a:xfrm>
        <a:prstGeom prst="rect">
          <a:avLst/>
        </a:prstGeom>
      </xdr:spPr>
    </xdr:pic>
    <xdr:clientData/>
  </xdr:twoCellAnchor>
  <xdr:twoCellAnchor>
    <xdr:from>
      <xdr:col>2</xdr:col>
      <xdr:colOff>6236</xdr:colOff>
      <xdr:row>22</xdr:row>
      <xdr:rowOff>1558</xdr:rowOff>
    </xdr:from>
    <xdr:to>
      <xdr:col>3</xdr:col>
      <xdr:colOff>6236</xdr:colOff>
      <xdr:row>23</xdr:row>
      <xdr:rowOff>9178</xdr:rowOff>
    </xdr:to>
    <xdr:pic>
      <xdr:nvPicPr>
        <xdr:cNvPr id="43" name="图片 42">
          <a:extLst>
            <a:ext uri="{FF2B5EF4-FFF2-40B4-BE49-F238E27FC236}">
              <a16:creationId xmlns:a16="http://schemas.microsoft.com/office/drawing/2014/main" id="{BB70F159-EF8F-463F-AB84-C18ADCA2D168}"/>
            </a:ext>
          </a:extLst>
        </xdr:cNvPr>
        <xdr:cNvPicPr>
          <a:picLocks noChangeAspect="1"/>
        </xdr:cNvPicPr>
      </xdr:nvPicPr>
      <xdr:blipFill>
        <a:blip xmlns:r="http://schemas.openxmlformats.org/officeDocument/2006/relationships" r:embed="rId32"/>
        <a:stretch>
          <a:fillRect/>
        </a:stretch>
      </xdr:blipFill>
      <xdr:spPr>
        <a:xfrm>
          <a:off x="2597036" y="20763817"/>
          <a:ext cx="887506" cy="895126"/>
        </a:xfrm>
        <a:prstGeom prst="rect">
          <a:avLst/>
        </a:prstGeom>
      </xdr:spPr>
    </xdr:pic>
    <xdr:clientData/>
  </xdr:twoCellAnchor>
  <xdr:twoCellAnchor>
    <xdr:from>
      <xdr:col>2</xdr:col>
      <xdr:colOff>6235</xdr:colOff>
      <xdr:row>23</xdr:row>
      <xdr:rowOff>1557</xdr:rowOff>
    </xdr:from>
    <xdr:to>
      <xdr:col>3</xdr:col>
      <xdr:colOff>13855</xdr:colOff>
      <xdr:row>24</xdr:row>
      <xdr:rowOff>1557</xdr:rowOff>
    </xdr:to>
    <xdr:pic>
      <xdr:nvPicPr>
        <xdr:cNvPr id="44" name="图片 43">
          <a:extLst>
            <a:ext uri="{FF2B5EF4-FFF2-40B4-BE49-F238E27FC236}">
              <a16:creationId xmlns:a16="http://schemas.microsoft.com/office/drawing/2014/main" id="{6C7B388C-E507-4A2B-BEBA-DE5A713A491A}"/>
            </a:ext>
          </a:extLst>
        </xdr:cNvPr>
        <xdr:cNvPicPr>
          <a:picLocks noChangeAspect="1"/>
        </xdr:cNvPicPr>
      </xdr:nvPicPr>
      <xdr:blipFill>
        <a:blip xmlns:r="http://schemas.openxmlformats.org/officeDocument/2006/relationships" r:embed="rId33"/>
        <a:stretch>
          <a:fillRect/>
        </a:stretch>
      </xdr:blipFill>
      <xdr:spPr>
        <a:xfrm>
          <a:off x="2597035" y="21651322"/>
          <a:ext cx="895126" cy="887506"/>
        </a:xfrm>
        <a:prstGeom prst="rect">
          <a:avLst/>
        </a:prstGeom>
      </xdr:spPr>
    </xdr:pic>
    <xdr:clientData/>
  </xdr:twoCellAnchor>
  <xdr:twoCellAnchor>
    <xdr:from>
      <xdr:col>2</xdr:col>
      <xdr:colOff>6235</xdr:colOff>
      <xdr:row>21</xdr:row>
      <xdr:rowOff>1557</xdr:rowOff>
    </xdr:from>
    <xdr:to>
      <xdr:col>3</xdr:col>
      <xdr:colOff>13855</xdr:colOff>
      <xdr:row>22</xdr:row>
      <xdr:rowOff>9177</xdr:rowOff>
    </xdr:to>
    <xdr:pic>
      <xdr:nvPicPr>
        <xdr:cNvPr id="45" name="图片 44">
          <a:extLst>
            <a:ext uri="{FF2B5EF4-FFF2-40B4-BE49-F238E27FC236}">
              <a16:creationId xmlns:a16="http://schemas.microsoft.com/office/drawing/2014/main" id="{C063515B-1923-48F5-99C9-9F1A86365EFF}"/>
            </a:ext>
          </a:extLst>
        </xdr:cNvPr>
        <xdr:cNvPicPr>
          <a:picLocks noChangeAspect="1"/>
        </xdr:cNvPicPr>
      </xdr:nvPicPr>
      <xdr:blipFill>
        <a:blip xmlns:r="http://schemas.openxmlformats.org/officeDocument/2006/relationships" r:embed="rId34"/>
        <a:stretch>
          <a:fillRect/>
        </a:stretch>
      </xdr:blipFill>
      <xdr:spPr>
        <a:xfrm>
          <a:off x="2597035" y="19876310"/>
          <a:ext cx="895126" cy="895126"/>
        </a:xfrm>
        <a:prstGeom prst="rect">
          <a:avLst/>
        </a:prstGeom>
      </xdr:spPr>
    </xdr:pic>
    <xdr:clientData/>
  </xdr:twoCellAnchor>
  <xdr:twoCellAnchor>
    <xdr:from>
      <xdr:col>2</xdr:col>
      <xdr:colOff>6235</xdr:colOff>
      <xdr:row>14</xdr:row>
      <xdr:rowOff>1557</xdr:rowOff>
    </xdr:from>
    <xdr:to>
      <xdr:col>3</xdr:col>
      <xdr:colOff>6235</xdr:colOff>
      <xdr:row>15</xdr:row>
      <xdr:rowOff>1557</xdr:rowOff>
    </xdr:to>
    <xdr:pic>
      <xdr:nvPicPr>
        <xdr:cNvPr id="46" name="图片 45">
          <a:extLst>
            <a:ext uri="{FF2B5EF4-FFF2-40B4-BE49-F238E27FC236}">
              <a16:creationId xmlns:a16="http://schemas.microsoft.com/office/drawing/2014/main" id="{19B64D31-BCE8-4A38-A394-96F0D9FA65C9}"/>
            </a:ext>
          </a:extLst>
        </xdr:cNvPr>
        <xdr:cNvPicPr>
          <a:picLocks noChangeAspect="1"/>
        </xdr:cNvPicPr>
      </xdr:nvPicPr>
      <xdr:blipFill>
        <a:blip xmlns:r="http://schemas.openxmlformats.org/officeDocument/2006/relationships" r:embed="rId35"/>
        <a:stretch>
          <a:fillRect/>
        </a:stretch>
      </xdr:blipFill>
      <xdr:spPr>
        <a:xfrm>
          <a:off x="2597035" y="13125886"/>
          <a:ext cx="887506" cy="878542"/>
        </a:xfrm>
        <a:prstGeom prst="rect">
          <a:avLst/>
        </a:prstGeom>
      </xdr:spPr>
    </xdr:pic>
    <xdr:clientData/>
  </xdr:twoCellAnchor>
  <xdr:twoCellAnchor>
    <xdr:from>
      <xdr:col>2</xdr:col>
      <xdr:colOff>6235</xdr:colOff>
      <xdr:row>8</xdr:row>
      <xdr:rowOff>1557</xdr:rowOff>
    </xdr:from>
    <xdr:to>
      <xdr:col>3</xdr:col>
      <xdr:colOff>13855</xdr:colOff>
      <xdr:row>9</xdr:row>
      <xdr:rowOff>1557</xdr:rowOff>
    </xdr:to>
    <xdr:pic>
      <xdr:nvPicPr>
        <xdr:cNvPr id="47" name="图片 46">
          <a:extLst>
            <a:ext uri="{FF2B5EF4-FFF2-40B4-BE49-F238E27FC236}">
              <a16:creationId xmlns:a16="http://schemas.microsoft.com/office/drawing/2014/main" id="{27C28064-FE48-4420-915C-FF62E15E7FA1}"/>
            </a:ext>
          </a:extLst>
        </xdr:cNvPr>
        <xdr:cNvPicPr>
          <a:picLocks noChangeAspect="1"/>
        </xdr:cNvPicPr>
      </xdr:nvPicPr>
      <xdr:blipFill>
        <a:blip xmlns:r="http://schemas.openxmlformats.org/officeDocument/2006/relationships" r:embed="rId36"/>
        <a:stretch>
          <a:fillRect/>
        </a:stretch>
      </xdr:blipFill>
      <xdr:spPr>
        <a:xfrm>
          <a:off x="2597035" y="6635439"/>
          <a:ext cx="895126" cy="887506"/>
        </a:xfrm>
        <a:prstGeom prst="rect">
          <a:avLst/>
        </a:prstGeom>
      </xdr:spPr>
    </xdr:pic>
    <xdr:clientData/>
  </xdr:twoCellAnchor>
  <xdr:twoCellAnchor>
    <xdr:from>
      <xdr:col>2</xdr:col>
      <xdr:colOff>6235</xdr:colOff>
      <xdr:row>7</xdr:row>
      <xdr:rowOff>1557</xdr:rowOff>
    </xdr:from>
    <xdr:to>
      <xdr:col>3</xdr:col>
      <xdr:colOff>21475</xdr:colOff>
      <xdr:row>8</xdr:row>
      <xdr:rowOff>1557</xdr:rowOff>
    </xdr:to>
    <xdr:pic>
      <xdr:nvPicPr>
        <xdr:cNvPr id="48" name="图片 47">
          <a:extLst>
            <a:ext uri="{FF2B5EF4-FFF2-40B4-BE49-F238E27FC236}">
              <a16:creationId xmlns:a16="http://schemas.microsoft.com/office/drawing/2014/main" id="{3B7734E8-FF4E-4389-8EA0-7F06AAC18D64}"/>
            </a:ext>
          </a:extLst>
        </xdr:cNvPr>
        <xdr:cNvPicPr>
          <a:picLocks noChangeAspect="1"/>
        </xdr:cNvPicPr>
      </xdr:nvPicPr>
      <xdr:blipFill>
        <a:blip xmlns:r="http://schemas.openxmlformats.org/officeDocument/2006/relationships" r:embed="rId37"/>
        <a:stretch>
          <a:fillRect/>
        </a:stretch>
      </xdr:blipFill>
      <xdr:spPr>
        <a:xfrm>
          <a:off x="2597035" y="5738969"/>
          <a:ext cx="902746" cy="896470"/>
        </a:xfrm>
        <a:prstGeom prst="rect">
          <a:avLst/>
        </a:prstGeom>
      </xdr:spPr>
    </xdr:pic>
    <xdr:clientData/>
  </xdr:twoCellAnchor>
  <xdr:twoCellAnchor>
    <xdr:from>
      <xdr:col>2</xdr:col>
      <xdr:colOff>6236</xdr:colOff>
      <xdr:row>4</xdr:row>
      <xdr:rowOff>19488</xdr:rowOff>
    </xdr:from>
    <xdr:to>
      <xdr:col>3</xdr:col>
      <xdr:colOff>13856</xdr:colOff>
      <xdr:row>4</xdr:row>
      <xdr:rowOff>909333</xdr:rowOff>
    </xdr:to>
    <xdr:pic>
      <xdr:nvPicPr>
        <xdr:cNvPr id="51" name="图片 50">
          <a:extLst>
            <a:ext uri="{FF2B5EF4-FFF2-40B4-BE49-F238E27FC236}">
              <a16:creationId xmlns:a16="http://schemas.microsoft.com/office/drawing/2014/main" id="{C11781A3-7A05-4341-8EA5-727793E1292A}"/>
            </a:ext>
          </a:extLst>
        </xdr:cNvPr>
        <xdr:cNvPicPr>
          <a:picLocks noChangeAspect="1"/>
        </xdr:cNvPicPr>
      </xdr:nvPicPr>
      <xdr:blipFill>
        <a:blip xmlns:r="http://schemas.openxmlformats.org/officeDocument/2006/relationships" r:embed="rId38"/>
        <a:stretch>
          <a:fillRect/>
        </a:stretch>
      </xdr:blipFill>
      <xdr:spPr>
        <a:xfrm>
          <a:off x="2597036" y="1570382"/>
          <a:ext cx="895126" cy="889845"/>
        </a:xfrm>
        <a:prstGeom prst="rect">
          <a:avLst/>
        </a:prstGeom>
      </xdr:spPr>
    </xdr:pic>
    <xdr:clientData/>
  </xdr:twoCellAnchor>
  <xdr:twoCellAnchor>
    <xdr:from>
      <xdr:col>2</xdr:col>
      <xdr:colOff>6235</xdr:colOff>
      <xdr:row>3</xdr:row>
      <xdr:rowOff>10522</xdr:rowOff>
    </xdr:from>
    <xdr:to>
      <xdr:col>3</xdr:col>
      <xdr:colOff>13855</xdr:colOff>
      <xdr:row>4</xdr:row>
      <xdr:rowOff>1557</xdr:rowOff>
    </xdr:to>
    <xdr:pic>
      <xdr:nvPicPr>
        <xdr:cNvPr id="52" name="图片 51">
          <a:extLst>
            <a:ext uri="{FF2B5EF4-FFF2-40B4-BE49-F238E27FC236}">
              <a16:creationId xmlns:a16="http://schemas.microsoft.com/office/drawing/2014/main" id="{D6A8AEF2-1795-4BF7-A285-E017E5609704}"/>
            </a:ext>
          </a:extLst>
        </xdr:cNvPr>
        <xdr:cNvPicPr>
          <a:picLocks noChangeAspect="1"/>
        </xdr:cNvPicPr>
      </xdr:nvPicPr>
      <xdr:blipFill>
        <a:blip xmlns:r="http://schemas.openxmlformats.org/officeDocument/2006/relationships" r:embed="rId39"/>
        <a:stretch>
          <a:fillRect/>
        </a:stretch>
      </xdr:blipFill>
      <xdr:spPr>
        <a:xfrm>
          <a:off x="2597035" y="655981"/>
          <a:ext cx="895126" cy="896470"/>
        </a:xfrm>
        <a:prstGeom prst="rect">
          <a:avLst/>
        </a:prstGeom>
      </xdr:spPr>
    </xdr:pic>
    <xdr:clientData/>
  </xdr:twoCellAnchor>
  <xdr:twoCellAnchor>
    <xdr:from>
      <xdr:col>2</xdr:col>
      <xdr:colOff>6236</xdr:colOff>
      <xdr:row>35</xdr:row>
      <xdr:rowOff>188920</xdr:rowOff>
    </xdr:from>
    <xdr:to>
      <xdr:col>3</xdr:col>
      <xdr:colOff>6236</xdr:colOff>
      <xdr:row>35</xdr:row>
      <xdr:rowOff>1076425</xdr:rowOff>
    </xdr:to>
    <xdr:pic>
      <xdr:nvPicPr>
        <xdr:cNvPr id="53" name="图片 52">
          <a:extLst>
            <a:ext uri="{FF2B5EF4-FFF2-40B4-BE49-F238E27FC236}">
              <a16:creationId xmlns:a16="http://schemas.microsoft.com/office/drawing/2014/main" id="{22D59413-4277-4255-AC09-9242EEDFABAD}"/>
            </a:ext>
          </a:extLst>
        </xdr:cNvPr>
        <xdr:cNvPicPr>
          <a:picLocks noChangeAspect="1"/>
        </xdr:cNvPicPr>
      </xdr:nvPicPr>
      <xdr:blipFill>
        <a:blip xmlns:r="http://schemas.openxmlformats.org/officeDocument/2006/relationships" r:embed="rId40"/>
        <a:stretch>
          <a:fillRect/>
        </a:stretch>
      </xdr:blipFill>
      <xdr:spPr>
        <a:xfrm>
          <a:off x="2597036" y="35716049"/>
          <a:ext cx="887506" cy="887505"/>
        </a:xfrm>
        <a:prstGeom prst="rect">
          <a:avLst/>
        </a:prstGeom>
      </xdr:spPr>
    </xdr:pic>
    <xdr:clientData/>
  </xdr:twoCellAnchor>
  <xdr:twoCellAnchor>
    <xdr:from>
      <xdr:col>2</xdr:col>
      <xdr:colOff>6235</xdr:colOff>
      <xdr:row>34</xdr:row>
      <xdr:rowOff>235088</xdr:rowOff>
    </xdr:from>
    <xdr:to>
      <xdr:col>3</xdr:col>
      <xdr:colOff>10315</xdr:colOff>
      <xdr:row>34</xdr:row>
      <xdr:rowOff>1122145</xdr:rowOff>
    </xdr:to>
    <xdr:pic>
      <xdr:nvPicPr>
        <xdr:cNvPr id="55" name="图片 54">
          <a:extLst>
            <a:ext uri="{FF2B5EF4-FFF2-40B4-BE49-F238E27FC236}">
              <a16:creationId xmlns:a16="http://schemas.microsoft.com/office/drawing/2014/main" id="{4BB5A484-FEBD-4B12-9A84-758F3F88B241}"/>
            </a:ext>
          </a:extLst>
        </xdr:cNvPr>
        <xdr:cNvPicPr>
          <a:picLocks noChangeAspect="1"/>
        </xdr:cNvPicPr>
      </xdr:nvPicPr>
      <xdr:blipFill>
        <a:blip xmlns:r="http://schemas.openxmlformats.org/officeDocument/2006/relationships" r:embed="rId41"/>
        <a:stretch>
          <a:fillRect/>
        </a:stretch>
      </xdr:blipFill>
      <xdr:spPr>
        <a:xfrm>
          <a:off x="2597035" y="34426476"/>
          <a:ext cx="891586" cy="887057"/>
        </a:xfrm>
        <a:prstGeom prst="rect">
          <a:avLst/>
        </a:prstGeom>
      </xdr:spPr>
    </xdr:pic>
    <xdr:clientData/>
  </xdr:twoCellAnchor>
  <xdr:twoCellAnchor>
    <xdr:from>
      <xdr:col>2</xdr:col>
      <xdr:colOff>6235</xdr:colOff>
      <xdr:row>32</xdr:row>
      <xdr:rowOff>85377</xdr:rowOff>
    </xdr:from>
    <xdr:to>
      <xdr:col>3</xdr:col>
      <xdr:colOff>13855</xdr:colOff>
      <xdr:row>32</xdr:row>
      <xdr:rowOff>984537</xdr:rowOff>
    </xdr:to>
    <xdr:pic>
      <xdr:nvPicPr>
        <xdr:cNvPr id="56" name="图片 55">
          <a:extLst>
            <a:ext uri="{FF2B5EF4-FFF2-40B4-BE49-F238E27FC236}">
              <a16:creationId xmlns:a16="http://schemas.microsoft.com/office/drawing/2014/main" id="{B69CBF86-898F-44F7-87DC-F3467DD2E7E1}"/>
            </a:ext>
          </a:extLst>
        </xdr:cNvPr>
        <xdr:cNvPicPr>
          <a:picLocks noChangeAspect="1"/>
        </xdr:cNvPicPr>
      </xdr:nvPicPr>
      <xdr:blipFill>
        <a:blip xmlns:r="http://schemas.openxmlformats.org/officeDocument/2006/relationships" r:embed="rId42"/>
        <a:stretch>
          <a:fillRect/>
        </a:stretch>
      </xdr:blipFill>
      <xdr:spPr>
        <a:xfrm>
          <a:off x="2597035" y="32044553"/>
          <a:ext cx="895126" cy="899160"/>
        </a:xfrm>
        <a:prstGeom prst="rect">
          <a:avLst/>
        </a:prstGeom>
      </xdr:spPr>
    </xdr:pic>
    <xdr:clientData/>
  </xdr:twoCellAnchor>
  <xdr:twoCellAnchor>
    <xdr:from>
      <xdr:col>2</xdr:col>
      <xdr:colOff>6235</xdr:colOff>
      <xdr:row>40</xdr:row>
      <xdr:rowOff>344457</xdr:rowOff>
    </xdr:from>
    <xdr:to>
      <xdr:col>3</xdr:col>
      <xdr:colOff>6235</xdr:colOff>
      <xdr:row>40</xdr:row>
      <xdr:rowOff>1231962</xdr:rowOff>
    </xdr:to>
    <xdr:pic>
      <xdr:nvPicPr>
        <xdr:cNvPr id="57" name="图片 56">
          <a:extLst>
            <a:ext uri="{FF2B5EF4-FFF2-40B4-BE49-F238E27FC236}">
              <a16:creationId xmlns:a16="http://schemas.microsoft.com/office/drawing/2014/main" id="{FFFF9CA9-4D68-49F5-82D9-3B52336F4437}"/>
            </a:ext>
          </a:extLst>
        </xdr:cNvPr>
        <xdr:cNvPicPr>
          <a:picLocks noChangeAspect="1"/>
        </xdr:cNvPicPr>
      </xdr:nvPicPr>
      <xdr:blipFill>
        <a:blip xmlns:r="http://schemas.openxmlformats.org/officeDocument/2006/relationships" r:embed="rId43"/>
        <a:stretch>
          <a:fillRect/>
        </a:stretch>
      </xdr:blipFill>
      <xdr:spPr>
        <a:xfrm>
          <a:off x="2597035" y="41232481"/>
          <a:ext cx="887506" cy="887505"/>
        </a:xfrm>
        <a:prstGeom prst="rect">
          <a:avLst/>
        </a:prstGeom>
      </xdr:spPr>
    </xdr:pic>
    <xdr:clientData/>
  </xdr:twoCellAnchor>
  <xdr:twoCellAnchor>
    <xdr:from>
      <xdr:col>2</xdr:col>
      <xdr:colOff>6235</xdr:colOff>
      <xdr:row>6</xdr:row>
      <xdr:rowOff>336837</xdr:rowOff>
    </xdr:from>
    <xdr:to>
      <xdr:col>3</xdr:col>
      <xdr:colOff>6235</xdr:colOff>
      <xdr:row>6</xdr:row>
      <xdr:rowOff>1224343</xdr:rowOff>
    </xdr:to>
    <xdr:pic>
      <xdr:nvPicPr>
        <xdr:cNvPr id="2" name="图片 1">
          <a:extLst>
            <a:ext uri="{FF2B5EF4-FFF2-40B4-BE49-F238E27FC236}">
              <a16:creationId xmlns:a16="http://schemas.microsoft.com/office/drawing/2014/main" id="{09534CDB-619A-4819-9DDE-555BC31613BF}"/>
            </a:ext>
          </a:extLst>
        </xdr:cNvPr>
        <xdr:cNvPicPr>
          <a:picLocks noChangeAspect="1"/>
        </xdr:cNvPicPr>
      </xdr:nvPicPr>
      <xdr:blipFill>
        <a:blip xmlns:r="http://schemas.openxmlformats.org/officeDocument/2006/relationships" r:embed="rId44"/>
        <a:stretch>
          <a:fillRect/>
        </a:stretch>
      </xdr:blipFill>
      <xdr:spPr>
        <a:xfrm>
          <a:off x="2597035" y="4496461"/>
          <a:ext cx="887506" cy="887506"/>
        </a:xfrm>
        <a:prstGeom prst="rect">
          <a:avLst/>
        </a:prstGeom>
      </xdr:spPr>
    </xdr:pic>
    <xdr:clientData/>
  </xdr:twoCellAnchor>
  <xdr:twoCellAnchor>
    <xdr:from>
      <xdr:col>2</xdr:col>
      <xdr:colOff>6236</xdr:colOff>
      <xdr:row>25</xdr:row>
      <xdr:rowOff>136028</xdr:rowOff>
    </xdr:from>
    <xdr:to>
      <xdr:col>3</xdr:col>
      <xdr:colOff>6236</xdr:colOff>
      <xdr:row>25</xdr:row>
      <xdr:rowOff>1023533</xdr:rowOff>
    </xdr:to>
    <xdr:pic>
      <xdr:nvPicPr>
        <xdr:cNvPr id="3" name="图片 2">
          <a:extLst>
            <a:ext uri="{FF2B5EF4-FFF2-40B4-BE49-F238E27FC236}">
              <a16:creationId xmlns:a16="http://schemas.microsoft.com/office/drawing/2014/main" id="{4EC15D75-3F96-47BE-841E-54D5B3627DB6}"/>
            </a:ext>
          </a:extLst>
        </xdr:cNvPr>
        <xdr:cNvPicPr>
          <a:picLocks noChangeAspect="1"/>
        </xdr:cNvPicPr>
      </xdr:nvPicPr>
      <xdr:blipFill>
        <a:blip xmlns:r="http://schemas.openxmlformats.org/officeDocument/2006/relationships" r:embed="rId45"/>
        <a:stretch>
          <a:fillRect/>
        </a:stretch>
      </xdr:blipFill>
      <xdr:spPr>
        <a:xfrm>
          <a:off x="2597036" y="23587699"/>
          <a:ext cx="887506" cy="887505"/>
        </a:xfrm>
        <a:prstGeom prst="rect">
          <a:avLst/>
        </a:prstGeom>
      </xdr:spPr>
    </xdr:pic>
    <xdr:clientData/>
  </xdr:twoCellAnchor>
  <xdr:twoCellAnchor>
    <xdr:from>
      <xdr:col>2</xdr:col>
      <xdr:colOff>6235</xdr:colOff>
      <xdr:row>55</xdr:row>
      <xdr:rowOff>109133</xdr:rowOff>
    </xdr:from>
    <xdr:to>
      <xdr:col>3</xdr:col>
      <xdr:colOff>13855</xdr:colOff>
      <xdr:row>55</xdr:row>
      <xdr:rowOff>1005604</xdr:rowOff>
    </xdr:to>
    <xdr:pic>
      <xdr:nvPicPr>
        <xdr:cNvPr id="4" name="图片 3">
          <a:extLst>
            <a:ext uri="{FF2B5EF4-FFF2-40B4-BE49-F238E27FC236}">
              <a16:creationId xmlns:a16="http://schemas.microsoft.com/office/drawing/2014/main" id="{D73C6F3B-8471-49A6-AB31-5B2E86B9BD23}"/>
            </a:ext>
          </a:extLst>
        </xdr:cNvPr>
        <xdr:cNvPicPr>
          <a:picLocks noChangeAspect="1"/>
        </xdr:cNvPicPr>
      </xdr:nvPicPr>
      <xdr:blipFill>
        <a:blip xmlns:r="http://schemas.openxmlformats.org/officeDocument/2006/relationships" r:embed="rId46"/>
        <a:stretch>
          <a:fillRect/>
        </a:stretch>
      </xdr:blipFill>
      <xdr:spPr>
        <a:xfrm>
          <a:off x="2597035" y="57070874"/>
          <a:ext cx="895126" cy="896471"/>
        </a:xfrm>
        <a:prstGeom prst="rect">
          <a:avLst/>
        </a:prstGeom>
      </xdr:spPr>
    </xdr:pic>
    <xdr:clientData/>
  </xdr:twoCellAnchor>
  <xdr:twoCellAnchor>
    <xdr:from>
      <xdr:col>2</xdr:col>
      <xdr:colOff>6235</xdr:colOff>
      <xdr:row>31</xdr:row>
      <xdr:rowOff>458757</xdr:rowOff>
    </xdr:from>
    <xdr:to>
      <xdr:col>3</xdr:col>
      <xdr:colOff>13855</xdr:colOff>
      <xdr:row>31</xdr:row>
      <xdr:rowOff>1357917</xdr:rowOff>
    </xdr:to>
    <xdr:pic>
      <xdr:nvPicPr>
        <xdr:cNvPr id="5" name="图片 4">
          <a:extLst>
            <a:ext uri="{FF2B5EF4-FFF2-40B4-BE49-F238E27FC236}">
              <a16:creationId xmlns:a16="http://schemas.microsoft.com/office/drawing/2014/main" id="{05611588-26AA-424C-9D0B-9DB538731656}"/>
            </a:ext>
          </a:extLst>
        </xdr:cNvPr>
        <xdr:cNvPicPr>
          <a:picLocks noChangeAspect="1"/>
        </xdr:cNvPicPr>
      </xdr:nvPicPr>
      <xdr:blipFill>
        <a:blip xmlns:r="http://schemas.openxmlformats.org/officeDocument/2006/relationships" r:embed="rId47"/>
        <a:stretch>
          <a:fillRect/>
        </a:stretch>
      </xdr:blipFill>
      <xdr:spPr>
        <a:xfrm>
          <a:off x="2597035" y="30598098"/>
          <a:ext cx="895126" cy="899160"/>
        </a:xfrm>
        <a:prstGeom prst="rect">
          <a:avLst/>
        </a:prstGeom>
      </xdr:spPr>
    </xdr:pic>
    <xdr:clientData/>
  </xdr:twoCellAnchor>
  <xdr:twoCellAnchor>
    <xdr:from>
      <xdr:col>2</xdr:col>
      <xdr:colOff>6235</xdr:colOff>
      <xdr:row>36</xdr:row>
      <xdr:rowOff>1557</xdr:rowOff>
    </xdr:from>
    <xdr:to>
      <xdr:col>3</xdr:col>
      <xdr:colOff>13855</xdr:colOff>
      <xdr:row>36</xdr:row>
      <xdr:rowOff>895688</xdr:rowOff>
    </xdr:to>
    <xdr:pic>
      <xdr:nvPicPr>
        <xdr:cNvPr id="6" name="图片 5">
          <a:extLst>
            <a:ext uri="{FF2B5EF4-FFF2-40B4-BE49-F238E27FC236}">
              <a16:creationId xmlns:a16="http://schemas.microsoft.com/office/drawing/2014/main" id="{6DF899C9-CFA4-44C5-A0F0-EF8D04800D72}"/>
            </a:ext>
          </a:extLst>
        </xdr:cNvPr>
        <xdr:cNvPicPr>
          <a:picLocks noChangeAspect="1"/>
        </xdr:cNvPicPr>
      </xdr:nvPicPr>
      <xdr:blipFill>
        <a:blip xmlns:r="http://schemas.openxmlformats.org/officeDocument/2006/relationships" r:embed="rId48"/>
        <a:stretch>
          <a:fillRect/>
        </a:stretch>
      </xdr:blipFill>
      <xdr:spPr>
        <a:xfrm>
          <a:off x="2597035" y="36819604"/>
          <a:ext cx="895126" cy="894131"/>
        </a:xfrm>
        <a:prstGeom prst="rect">
          <a:avLst/>
        </a:prstGeom>
      </xdr:spPr>
    </xdr:pic>
    <xdr:clientData/>
  </xdr:twoCellAnchor>
  <xdr:twoCellAnchor>
    <xdr:from>
      <xdr:col>2</xdr:col>
      <xdr:colOff>6236</xdr:colOff>
      <xdr:row>9</xdr:row>
      <xdr:rowOff>333252</xdr:rowOff>
    </xdr:from>
    <xdr:to>
      <xdr:col>3</xdr:col>
      <xdr:colOff>6236</xdr:colOff>
      <xdr:row>9</xdr:row>
      <xdr:rowOff>1220758</xdr:rowOff>
    </xdr:to>
    <xdr:pic>
      <xdr:nvPicPr>
        <xdr:cNvPr id="7" name="图片 6">
          <a:extLst>
            <a:ext uri="{FF2B5EF4-FFF2-40B4-BE49-F238E27FC236}">
              <a16:creationId xmlns:a16="http://schemas.microsoft.com/office/drawing/2014/main" id="{C8F40392-A30E-41C9-B1E2-C77B02F5D5F9}"/>
            </a:ext>
          </a:extLst>
        </xdr:cNvPr>
        <xdr:cNvPicPr>
          <a:picLocks noChangeAspect="1"/>
        </xdr:cNvPicPr>
      </xdr:nvPicPr>
      <xdr:blipFill>
        <a:blip xmlns:r="http://schemas.openxmlformats.org/officeDocument/2006/relationships" r:embed="rId49"/>
        <a:stretch>
          <a:fillRect/>
        </a:stretch>
      </xdr:blipFill>
      <xdr:spPr>
        <a:xfrm>
          <a:off x="2597036" y="7854640"/>
          <a:ext cx="887506" cy="887506"/>
        </a:xfrm>
        <a:prstGeom prst="rect">
          <a:avLst/>
        </a:prstGeom>
      </xdr:spPr>
    </xdr:pic>
    <xdr:clientData/>
  </xdr:twoCellAnchor>
  <xdr:twoCellAnchor>
    <xdr:from>
      <xdr:col>2</xdr:col>
      <xdr:colOff>6236</xdr:colOff>
      <xdr:row>5</xdr:row>
      <xdr:rowOff>315322</xdr:rowOff>
    </xdr:from>
    <xdr:to>
      <xdr:col>3</xdr:col>
      <xdr:colOff>6236</xdr:colOff>
      <xdr:row>5</xdr:row>
      <xdr:rowOff>1202828</xdr:rowOff>
    </xdr:to>
    <xdr:pic>
      <xdr:nvPicPr>
        <xdr:cNvPr id="9" name="图片 8">
          <a:extLst>
            <a:ext uri="{FF2B5EF4-FFF2-40B4-BE49-F238E27FC236}">
              <a16:creationId xmlns:a16="http://schemas.microsoft.com/office/drawing/2014/main" id="{19C305C7-FF39-42E4-9CCB-88DCE36FE4B9}"/>
            </a:ext>
          </a:extLst>
        </xdr:cNvPr>
        <xdr:cNvPicPr>
          <a:picLocks noChangeAspect="1"/>
        </xdr:cNvPicPr>
      </xdr:nvPicPr>
      <xdr:blipFill>
        <a:blip xmlns:r="http://schemas.openxmlformats.org/officeDocument/2006/relationships" r:embed="rId50"/>
        <a:stretch>
          <a:fillRect/>
        </a:stretch>
      </xdr:blipFill>
      <xdr:spPr>
        <a:xfrm>
          <a:off x="2597036" y="2789581"/>
          <a:ext cx="887506" cy="887506"/>
        </a:xfrm>
        <a:prstGeom prst="rect">
          <a:avLst/>
        </a:prstGeom>
      </xdr:spPr>
    </xdr:pic>
    <xdr:clientData/>
  </xdr:twoCellAnchor>
  <xdr:twoCellAnchor>
    <xdr:from>
      <xdr:col>2</xdr:col>
      <xdr:colOff>6235</xdr:colOff>
      <xdr:row>10</xdr:row>
      <xdr:rowOff>127064</xdr:rowOff>
    </xdr:from>
    <xdr:to>
      <xdr:col>3</xdr:col>
      <xdr:colOff>15200</xdr:colOff>
      <xdr:row>10</xdr:row>
      <xdr:rowOff>1023535</xdr:rowOff>
    </xdr:to>
    <xdr:pic>
      <xdr:nvPicPr>
        <xdr:cNvPr id="16" name="图片 15">
          <a:extLst>
            <a:ext uri="{FF2B5EF4-FFF2-40B4-BE49-F238E27FC236}">
              <a16:creationId xmlns:a16="http://schemas.microsoft.com/office/drawing/2014/main" id="{54F11464-E4A6-4DFF-9418-BA06BBE64930}"/>
            </a:ext>
          </a:extLst>
        </xdr:cNvPr>
        <xdr:cNvPicPr>
          <a:picLocks noChangeAspect="1"/>
        </xdr:cNvPicPr>
      </xdr:nvPicPr>
      <xdr:blipFill>
        <a:blip xmlns:r="http://schemas.openxmlformats.org/officeDocument/2006/relationships" r:embed="rId51"/>
        <a:stretch>
          <a:fillRect/>
        </a:stretch>
      </xdr:blipFill>
      <xdr:spPr>
        <a:xfrm>
          <a:off x="2597035" y="9190382"/>
          <a:ext cx="896471" cy="896471"/>
        </a:xfrm>
        <a:prstGeom prst="rect">
          <a:avLst/>
        </a:prstGeom>
      </xdr:spPr>
    </xdr:pic>
    <xdr:clientData fLocksWithSheet="0"/>
  </xdr:twoCellAnchor>
  <xdr:twoCellAnchor>
    <xdr:from>
      <xdr:col>2</xdr:col>
      <xdr:colOff>6236</xdr:colOff>
      <xdr:row>33</xdr:row>
      <xdr:rowOff>180852</xdr:rowOff>
    </xdr:from>
    <xdr:to>
      <xdr:col>3</xdr:col>
      <xdr:colOff>6236</xdr:colOff>
      <xdr:row>33</xdr:row>
      <xdr:rowOff>1068357</xdr:rowOff>
    </xdr:to>
    <xdr:pic>
      <xdr:nvPicPr>
        <xdr:cNvPr id="29" name="图片 28">
          <a:extLst>
            <a:ext uri="{FF2B5EF4-FFF2-40B4-BE49-F238E27FC236}">
              <a16:creationId xmlns:a16="http://schemas.microsoft.com/office/drawing/2014/main" id="{4DFE6653-F2D2-4BE1-BF96-BC50F28F9CB4}"/>
            </a:ext>
          </a:extLst>
        </xdr:cNvPr>
        <xdr:cNvPicPr>
          <a:picLocks noChangeAspect="1"/>
        </xdr:cNvPicPr>
      </xdr:nvPicPr>
      <xdr:blipFill>
        <a:blip xmlns:r="http://schemas.openxmlformats.org/officeDocument/2006/relationships" r:embed="rId52"/>
        <a:stretch>
          <a:fillRect/>
        </a:stretch>
      </xdr:blipFill>
      <xdr:spPr>
        <a:xfrm>
          <a:off x="2597036" y="33224758"/>
          <a:ext cx="887506" cy="887505"/>
        </a:xfrm>
        <a:prstGeom prst="rect">
          <a:avLst/>
        </a:prstGeom>
      </xdr:spPr>
    </xdr:pic>
    <xdr:clientData/>
  </xdr:twoCellAnchor>
  <xdr:twoCellAnchor>
    <xdr:from>
      <xdr:col>2</xdr:col>
      <xdr:colOff>6236</xdr:colOff>
      <xdr:row>51</xdr:row>
      <xdr:rowOff>234640</xdr:rowOff>
    </xdr:from>
    <xdr:to>
      <xdr:col>3</xdr:col>
      <xdr:colOff>6236</xdr:colOff>
      <xdr:row>51</xdr:row>
      <xdr:rowOff>1122146</xdr:rowOff>
    </xdr:to>
    <xdr:pic>
      <xdr:nvPicPr>
        <xdr:cNvPr id="49" name="图片 48">
          <a:extLst>
            <a:ext uri="{FF2B5EF4-FFF2-40B4-BE49-F238E27FC236}">
              <a16:creationId xmlns:a16="http://schemas.microsoft.com/office/drawing/2014/main" id="{86BDEE1A-B622-46B7-AAF2-0AB3BD0D6D3A}"/>
            </a:ext>
          </a:extLst>
        </xdr:cNvPr>
        <xdr:cNvPicPr>
          <a:picLocks noChangeAspect="1"/>
        </xdr:cNvPicPr>
      </xdr:nvPicPr>
      <xdr:blipFill>
        <a:blip xmlns:r="http://schemas.openxmlformats.org/officeDocument/2006/relationships" r:embed="rId53"/>
        <a:stretch>
          <a:fillRect/>
        </a:stretch>
      </xdr:blipFill>
      <xdr:spPr>
        <a:xfrm>
          <a:off x="2597036" y="51674122"/>
          <a:ext cx="887506" cy="887506"/>
        </a:xfrm>
        <a:prstGeom prst="rect">
          <a:avLst/>
        </a:prstGeom>
      </xdr:spPr>
    </xdr:pic>
    <xdr:clientData/>
  </xdr:twoCellAnchor>
  <xdr:twoCellAnchor>
    <xdr:from>
      <xdr:col>2</xdr:col>
      <xdr:colOff>6235</xdr:colOff>
      <xdr:row>11</xdr:row>
      <xdr:rowOff>109134</xdr:rowOff>
    </xdr:from>
    <xdr:to>
      <xdr:col>3</xdr:col>
      <xdr:colOff>15200</xdr:colOff>
      <xdr:row>11</xdr:row>
      <xdr:rowOff>1005606</xdr:rowOff>
    </xdr:to>
    <xdr:pic>
      <xdr:nvPicPr>
        <xdr:cNvPr id="50" name="图片 49">
          <a:extLst>
            <a:ext uri="{FF2B5EF4-FFF2-40B4-BE49-F238E27FC236}">
              <a16:creationId xmlns:a16="http://schemas.microsoft.com/office/drawing/2014/main" id="{B63A0876-59D1-4313-8758-D6E83A09A20D}"/>
            </a:ext>
          </a:extLst>
        </xdr:cNvPr>
        <xdr:cNvPicPr>
          <a:picLocks noChangeAspect="1"/>
        </xdr:cNvPicPr>
      </xdr:nvPicPr>
      <xdr:blipFill>
        <a:blip xmlns:r="http://schemas.openxmlformats.org/officeDocument/2006/relationships" r:embed="rId54"/>
        <a:stretch>
          <a:fillRect/>
        </a:stretch>
      </xdr:blipFill>
      <xdr:spPr>
        <a:xfrm>
          <a:off x="2597035" y="10328899"/>
          <a:ext cx="896471" cy="896472"/>
        </a:xfrm>
        <a:prstGeom prst="rect">
          <a:avLst/>
        </a:prstGeom>
      </xdr:spPr>
    </xdr:pic>
    <xdr:clientData/>
  </xdr:twoCellAnchor>
  <xdr:twoCellAnchor>
    <xdr:from>
      <xdr:col>2</xdr:col>
      <xdr:colOff>6235</xdr:colOff>
      <xdr:row>12</xdr:row>
      <xdr:rowOff>1557</xdr:rowOff>
    </xdr:from>
    <xdr:to>
      <xdr:col>3</xdr:col>
      <xdr:colOff>6235</xdr:colOff>
      <xdr:row>13</xdr:row>
      <xdr:rowOff>1557</xdr:rowOff>
    </xdr:to>
    <xdr:pic>
      <xdr:nvPicPr>
        <xdr:cNvPr id="54" name="图片 53">
          <a:extLst>
            <a:ext uri="{FF2B5EF4-FFF2-40B4-BE49-F238E27FC236}">
              <a16:creationId xmlns:a16="http://schemas.microsoft.com/office/drawing/2014/main" id="{67539693-278A-4EBE-8604-7FAEBC880431}"/>
            </a:ext>
          </a:extLst>
        </xdr:cNvPr>
        <xdr:cNvPicPr>
          <a:picLocks noChangeAspect="1"/>
        </xdr:cNvPicPr>
      </xdr:nvPicPr>
      <xdr:blipFill>
        <a:blip xmlns:r="http://schemas.openxmlformats.org/officeDocument/2006/relationships" r:embed="rId55"/>
        <a:stretch>
          <a:fillRect/>
        </a:stretch>
      </xdr:blipFill>
      <xdr:spPr>
        <a:xfrm>
          <a:off x="2597035" y="11350875"/>
          <a:ext cx="887506" cy="887506"/>
        </a:xfrm>
        <a:prstGeom prst="rect">
          <a:avLst/>
        </a:prstGeom>
      </xdr:spPr>
    </xdr:pic>
    <xdr:clientData/>
  </xdr:twoCellAnchor>
  <xdr:twoCellAnchor>
    <xdr:from>
      <xdr:col>2</xdr:col>
      <xdr:colOff>6235</xdr:colOff>
      <xdr:row>44</xdr:row>
      <xdr:rowOff>1557</xdr:rowOff>
    </xdr:from>
    <xdr:to>
      <xdr:col>3</xdr:col>
      <xdr:colOff>6235</xdr:colOff>
      <xdr:row>45</xdr:row>
      <xdr:rowOff>10522</xdr:rowOff>
    </xdr:to>
    <xdr:pic>
      <xdr:nvPicPr>
        <xdr:cNvPr id="58" name="图片 57">
          <a:extLst>
            <a:ext uri="{FF2B5EF4-FFF2-40B4-BE49-F238E27FC236}">
              <a16:creationId xmlns:a16="http://schemas.microsoft.com/office/drawing/2014/main" id="{51275E46-48BB-495B-9E7F-D1089BBFC2FD}"/>
            </a:ext>
          </a:extLst>
        </xdr:cNvPr>
        <xdr:cNvPicPr>
          <a:picLocks noChangeAspect="1"/>
        </xdr:cNvPicPr>
      </xdr:nvPicPr>
      <xdr:blipFill>
        <a:blip xmlns:r="http://schemas.openxmlformats.org/officeDocument/2006/relationships" r:embed="rId56"/>
        <a:stretch>
          <a:fillRect/>
        </a:stretch>
      </xdr:blipFill>
      <xdr:spPr>
        <a:xfrm>
          <a:off x="2597035" y="45210569"/>
          <a:ext cx="887506" cy="887506"/>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DA6C2B-5E07-4A7F-9D0E-08816F83D4F1}">
  <dimension ref="A1:H76"/>
  <sheetViews>
    <sheetView tabSelected="1" zoomScale="85" zoomScaleNormal="85" workbookViewId="0">
      <pane ySplit="2" topLeftCell="A9" activePane="bottomLeft" state="frozen"/>
      <selection pane="bottomLeft" activeCell="G10" sqref="G10"/>
    </sheetView>
  </sheetViews>
  <sheetFormatPr defaultRowHeight="13.8" x14ac:dyDescent="0.25"/>
  <cols>
    <col min="1" max="1" width="8.88671875" style="1"/>
    <col min="2" max="2" width="28.88671875" customWidth="1"/>
    <col min="3" max="3" width="13" customWidth="1"/>
    <col min="4" max="4" width="13" style="1" customWidth="1"/>
    <col min="5" max="5" width="8.88671875" style="1"/>
    <col min="6" max="6" width="8.88671875" style="1" customWidth="1"/>
    <col min="7" max="7" width="9.5546875" style="1" customWidth="1"/>
    <col min="8" max="8" width="110.33203125" customWidth="1"/>
  </cols>
  <sheetData>
    <row r="1" spans="1:8" ht="21.6" customHeight="1" x14ac:dyDescent="0.25">
      <c r="A1" s="39" t="s">
        <v>98</v>
      </c>
      <c r="B1" s="35"/>
      <c r="C1" s="35"/>
      <c r="D1" s="35"/>
      <c r="E1" s="35"/>
      <c r="F1" s="35"/>
      <c r="G1" s="35"/>
      <c r="H1" s="35"/>
    </row>
    <row r="2" spans="1:8" ht="15" customHeight="1" x14ac:dyDescent="0.25">
      <c r="A2" s="40" t="s">
        <v>155</v>
      </c>
      <c r="B2" s="40"/>
      <c r="C2" s="40"/>
      <c r="D2" s="40"/>
      <c r="E2" s="40"/>
      <c r="F2" s="40"/>
      <c r="G2" s="40"/>
      <c r="H2" s="40"/>
    </row>
    <row r="3" spans="1:8" x14ac:dyDescent="0.25">
      <c r="A3" s="26" t="s">
        <v>39</v>
      </c>
      <c r="B3" s="2" t="s">
        <v>0</v>
      </c>
      <c r="C3" s="2" t="s">
        <v>112</v>
      </c>
      <c r="D3" s="26" t="s">
        <v>1</v>
      </c>
      <c r="E3" s="26" t="s">
        <v>21</v>
      </c>
      <c r="F3" s="26" t="s">
        <v>104</v>
      </c>
      <c r="G3" s="31" t="s">
        <v>142</v>
      </c>
      <c r="H3" s="21" t="s">
        <v>57</v>
      </c>
    </row>
    <row r="4" spans="1:8" ht="71.400000000000006" customHeight="1" x14ac:dyDescent="0.25">
      <c r="A4" s="35" t="s">
        <v>34</v>
      </c>
      <c r="B4" s="2" t="s">
        <v>2</v>
      </c>
      <c r="C4" s="2"/>
      <c r="D4" s="3">
        <v>74</v>
      </c>
      <c r="E4" s="3">
        <v>2</v>
      </c>
      <c r="F4" s="26" t="s">
        <v>102</v>
      </c>
      <c r="G4" s="31" t="s">
        <v>143</v>
      </c>
      <c r="H4" s="4" t="s">
        <v>131</v>
      </c>
    </row>
    <row r="5" spans="1:8" ht="72.599999999999994" customHeight="1" x14ac:dyDescent="0.25">
      <c r="A5" s="35"/>
      <c r="B5" s="2" t="s">
        <v>3</v>
      </c>
      <c r="C5" s="2"/>
      <c r="D5" s="3">
        <v>24</v>
      </c>
      <c r="E5" s="3">
        <v>2</v>
      </c>
      <c r="F5" s="26" t="s">
        <v>103</v>
      </c>
      <c r="G5" s="31" t="s">
        <v>143</v>
      </c>
      <c r="H5" s="4" t="s">
        <v>58</v>
      </c>
    </row>
    <row r="6" spans="1:8" ht="132.6" customHeight="1" x14ac:dyDescent="0.25">
      <c r="A6" s="35"/>
      <c r="B6" s="2" t="s">
        <v>88</v>
      </c>
      <c r="C6" s="2"/>
      <c r="D6" s="24">
        <v>32</v>
      </c>
      <c r="E6" s="24">
        <v>1</v>
      </c>
      <c r="F6" s="26" t="s">
        <v>102</v>
      </c>
      <c r="G6" s="31" t="s">
        <v>143</v>
      </c>
      <c r="H6" s="4" t="s">
        <v>90</v>
      </c>
    </row>
    <row r="7" spans="1:8" ht="124.2" x14ac:dyDescent="0.25">
      <c r="A7" s="35"/>
      <c r="B7" s="4" t="s">
        <v>116</v>
      </c>
      <c r="C7" s="2"/>
      <c r="D7" s="28">
        <v>36</v>
      </c>
      <c r="E7" s="28">
        <v>1</v>
      </c>
      <c r="F7" s="28" t="s">
        <v>118</v>
      </c>
      <c r="G7" s="31" t="s">
        <v>143</v>
      </c>
      <c r="H7" s="4" t="s">
        <v>117</v>
      </c>
    </row>
    <row r="8" spans="1:8" ht="70.8" customHeight="1" x14ac:dyDescent="0.25">
      <c r="A8" s="35"/>
      <c r="B8" s="4" t="s">
        <v>22</v>
      </c>
      <c r="C8" s="4"/>
      <c r="D8" s="3">
        <v>13</v>
      </c>
      <c r="E8" s="3">
        <v>1</v>
      </c>
      <c r="F8" s="26" t="s">
        <v>103</v>
      </c>
      <c r="G8" s="31" t="s">
        <v>143</v>
      </c>
      <c r="H8" s="4" t="s">
        <v>63</v>
      </c>
    </row>
    <row r="9" spans="1:8" ht="70.2" customHeight="1" x14ac:dyDescent="0.25">
      <c r="A9" s="35"/>
      <c r="B9" s="4" t="s">
        <v>43</v>
      </c>
      <c r="C9" s="4"/>
      <c r="D9" s="10">
        <v>10</v>
      </c>
      <c r="E9" s="10">
        <v>1</v>
      </c>
      <c r="F9" s="26" t="s">
        <v>105</v>
      </c>
      <c r="G9" s="31" t="s">
        <v>144</v>
      </c>
      <c r="H9" s="4" t="s">
        <v>64</v>
      </c>
    </row>
    <row r="10" spans="1:8" ht="121.2" customHeight="1" x14ac:dyDescent="0.25">
      <c r="A10" s="35"/>
      <c r="B10" s="4" t="s">
        <v>124</v>
      </c>
      <c r="C10" s="4"/>
      <c r="D10" s="29">
        <v>12</v>
      </c>
      <c r="E10" s="29" t="s">
        <v>125</v>
      </c>
      <c r="F10" s="29" t="s">
        <v>105</v>
      </c>
      <c r="G10" s="31" t="s">
        <v>143</v>
      </c>
      <c r="H10" s="4" t="s">
        <v>140</v>
      </c>
    </row>
    <row r="11" spans="1:8" ht="91.2" customHeight="1" x14ac:dyDescent="0.25">
      <c r="A11" s="35"/>
      <c r="B11" s="4" t="s">
        <v>127</v>
      </c>
      <c r="C11" s="4"/>
      <c r="D11" s="29">
        <v>4</v>
      </c>
      <c r="E11" s="29" t="s">
        <v>23</v>
      </c>
      <c r="F11" s="29" t="s">
        <v>141</v>
      </c>
      <c r="G11" s="31" t="s">
        <v>144</v>
      </c>
      <c r="H11" s="4" t="s">
        <v>145</v>
      </c>
    </row>
    <row r="12" spans="1:8" ht="88.8" customHeight="1" x14ac:dyDescent="0.25">
      <c r="A12" s="35"/>
      <c r="B12" s="4" t="s">
        <v>134</v>
      </c>
      <c r="C12" s="4"/>
      <c r="D12" s="31">
        <v>2</v>
      </c>
      <c r="E12" s="31">
        <v>1</v>
      </c>
      <c r="F12" s="31" t="s">
        <v>135</v>
      </c>
      <c r="G12" s="31" t="s">
        <v>143</v>
      </c>
      <c r="H12" s="4" t="s">
        <v>146</v>
      </c>
    </row>
    <row r="13" spans="1:8" ht="70.2" customHeight="1" x14ac:dyDescent="0.25">
      <c r="A13" s="35"/>
      <c r="B13" s="4" t="s">
        <v>137</v>
      </c>
      <c r="C13" s="4"/>
      <c r="D13" s="31">
        <v>1</v>
      </c>
      <c r="E13" s="31" t="s">
        <v>138</v>
      </c>
      <c r="F13" s="31" t="s">
        <v>135</v>
      </c>
      <c r="G13" s="31" t="s">
        <v>143</v>
      </c>
      <c r="H13" s="4" t="s">
        <v>147</v>
      </c>
    </row>
    <row r="14" spans="1:8" ht="70.2" customHeight="1" x14ac:dyDescent="0.25">
      <c r="A14" s="35"/>
      <c r="B14" s="4" t="s">
        <v>94</v>
      </c>
      <c r="C14" s="4"/>
      <c r="D14" s="24">
        <v>1</v>
      </c>
      <c r="E14" s="24">
        <v>1</v>
      </c>
      <c r="F14" s="26" t="s">
        <v>106</v>
      </c>
      <c r="G14" s="31" t="s">
        <v>143</v>
      </c>
      <c r="H14" s="4" t="s">
        <v>109</v>
      </c>
    </row>
    <row r="15" spans="1:8" ht="69" customHeight="1" x14ac:dyDescent="0.25">
      <c r="A15" s="35"/>
      <c r="B15" s="2" t="s">
        <v>13</v>
      </c>
      <c r="C15" s="2"/>
      <c r="D15" s="3">
        <v>6</v>
      </c>
      <c r="E15" s="3">
        <v>1</v>
      </c>
      <c r="F15" s="26" t="s">
        <v>106</v>
      </c>
      <c r="G15" s="31" t="s">
        <v>143</v>
      </c>
      <c r="H15" s="4" t="s">
        <v>136</v>
      </c>
    </row>
    <row r="16" spans="1:8" ht="69" customHeight="1" x14ac:dyDescent="0.25">
      <c r="A16" s="35"/>
      <c r="B16" s="2" t="s">
        <v>47</v>
      </c>
      <c r="C16" s="2"/>
      <c r="D16" s="14">
        <v>2</v>
      </c>
      <c r="E16" s="14">
        <v>1</v>
      </c>
      <c r="F16" s="26" t="s">
        <v>107</v>
      </c>
      <c r="G16" s="31" t="s">
        <v>144</v>
      </c>
      <c r="H16" s="4" t="s">
        <v>139</v>
      </c>
    </row>
    <row r="17" spans="1:8" ht="114" customHeight="1" x14ac:dyDescent="0.25">
      <c r="A17" s="35"/>
      <c r="B17" s="2" t="s">
        <v>84</v>
      </c>
      <c r="C17" s="2"/>
      <c r="D17" s="24">
        <v>31</v>
      </c>
      <c r="E17" s="24">
        <v>1</v>
      </c>
      <c r="F17" s="27" t="s">
        <v>105</v>
      </c>
      <c r="G17" s="31" t="s">
        <v>143</v>
      </c>
      <c r="H17" s="25" t="s">
        <v>89</v>
      </c>
    </row>
    <row r="18" spans="1:8" ht="70.2" customHeight="1" x14ac:dyDescent="0.25">
      <c r="A18" s="35"/>
      <c r="B18" s="2" t="s">
        <v>5</v>
      </c>
      <c r="C18" s="2"/>
      <c r="D18" s="3">
        <v>33</v>
      </c>
      <c r="E18" s="3">
        <v>1</v>
      </c>
      <c r="F18" s="30" t="s">
        <v>103</v>
      </c>
      <c r="G18" s="31" t="s">
        <v>143</v>
      </c>
      <c r="H18" s="36" t="s">
        <v>100</v>
      </c>
    </row>
    <row r="19" spans="1:8" ht="69.599999999999994" customHeight="1" x14ac:dyDescent="0.25">
      <c r="A19" s="35"/>
      <c r="B19" s="2" t="s">
        <v>6</v>
      </c>
      <c r="C19" s="2"/>
      <c r="D19" s="3">
        <v>40</v>
      </c>
      <c r="E19" s="3">
        <v>1</v>
      </c>
      <c r="F19" s="30" t="s">
        <v>105</v>
      </c>
      <c r="G19" s="31" t="s">
        <v>143</v>
      </c>
      <c r="H19" s="37"/>
    </row>
    <row r="20" spans="1:8" ht="70.2" customHeight="1" x14ac:dyDescent="0.25">
      <c r="A20" s="35"/>
      <c r="B20" s="2" t="s">
        <v>7</v>
      </c>
      <c r="C20" s="2"/>
      <c r="D20" s="3">
        <v>45</v>
      </c>
      <c r="E20" s="3">
        <v>1</v>
      </c>
      <c r="F20" s="30" t="s">
        <v>105</v>
      </c>
      <c r="G20" s="31" t="s">
        <v>143</v>
      </c>
      <c r="H20" s="37"/>
    </row>
    <row r="21" spans="1:8" ht="69" customHeight="1" x14ac:dyDescent="0.25">
      <c r="A21" s="35"/>
      <c r="B21" s="2" t="s">
        <v>8</v>
      </c>
      <c r="C21" s="2"/>
      <c r="D21" s="3">
        <v>31</v>
      </c>
      <c r="E21" s="3">
        <v>1</v>
      </c>
      <c r="F21" s="30" t="s">
        <v>105</v>
      </c>
      <c r="G21" s="31" t="s">
        <v>143</v>
      </c>
      <c r="H21" s="38"/>
    </row>
    <row r="22" spans="1:8" ht="70.2" customHeight="1" x14ac:dyDescent="0.25">
      <c r="A22" s="35"/>
      <c r="B22" s="2" t="s">
        <v>9</v>
      </c>
      <c r="C22" s="2"/>
      <c r="D22" s="3">
        <v>3</v>
      </c>
      <c r="E22" s="3" t="s">
        <v>23</v>
      </c>
      <c r="F22" s="26" t="s">
        <v>107</v>
      </c>
      <c r="G22" s="31" t="s">
        <v>143</v>
      </c>
      <c r="H22" s="4" t="s">
        <v>78</v>
      </c>
    </row>
    <row r="23" spans="1:8" ht="69.599999999999994" customHeight="1" x14ac:dyDescent="0.25">
      <c r="A23" s="35"/>
      <c r="B23" s="4" t="s">
        <v>24</v>
      </c>
      <c r="C23" s="4"/>
      <c r="D23" s="3">
        <v>1</v>
      </c>
      <c r="E23" s="3">
        <v>1</v>
      </c>
      <c r="F23" s="26" t="s">
        <v>108</v>
      </c>
      <c r="G23" s="31" t="s">
        <v>143</v>
      </c>
      <c r="H23" s="4" t="s">
        <v>101</v>
      </c>
    </row>
    <row r="24" spans="1:8" ht="70.2" customHeight="1" x14ac:dyDescent="0.25">
      <c r="A24" s="35"/>
      <c r="B24" s="4" t="s">
        <v>12</v>
      </c>
      <c r="C24" s="4"/>
      <c r="D24" s="3">
        <v>2</v>
      </c>
      <c r="E24" s="3">
        <v>1</v>
      </c>
      <c r="F24" s="26" t="s">
        <v>108</v>
      </c>
      <c r="G24" s="31" t="s">
        <v>143</v>
      </c>
      <c r="H24" s="4" t="s">
        <v>59</v>
      </c>
    </row>
    <row r="25" spans="1:8" ht="72" customHeight="1" x14ac:dyDescent="0.25">
      <c r="A25" s="35"/>
      <c r="B25" s="4" t="s">
        <v>56</v>
      </c>
      <c r="C25" s="4"/>
      <c r="D25" s="20">
        <v>11</v>
      </c>
      <c r="E25" s="20">
        <v>2</v>
      </c>
      <c r="F25" s="26" t="s">
        <v>105</v>
      </c>
      <c r="G25" s="31" t="s">
        <v>143</v>
      </c>
      <c r="H25" s="4" t="s">
        <v>60</v>
      </c>
    </row>
    <row r="26" spans="1:8" ht="89.4" customHeight="1" x14ac:dyDescent="0.25">
      <c r="A26" s="35"/>
      <c r="B26" s="4" t="s">
        <v>119</v>
      </c>
      <c r="C26" s="4"/>
      <c r="D26" s="29">
        <v>16</v>
      </c>
      <c r="E26" s="29">
        <v>1</v>
      </c>
      <c r="F26" s="29" t="s">
        <v>120</v>
      </c>
      <c r="G26" s="31" t="s">
        <v>143</v>
      </c>
      <c r="H26" s="4" t="s">
        <v>148</v>
      </c>
    </row>
    <row r="27" spans="1:8" ht="71.400000000000006" customHeight="1" x14ac:dyDescent="0.25">
      <c r="A27" s="35"/>
      <c r="B27" s="2" t="s">
        <v>14</v>
      </c>
      <c r="C27" s="2"/>
      <c r="D27" s="3">
        <v>3</v>
      </c>
      <c r="E27" s="3">
        <v>1</v>
      </c>
      <c r="F27" s="26" t="s">
        <v>107</v>
      </c>
      <c r="G27" s="31" t="s">
        <v>143</v>
      </c>
      <c r="H27" s="4" t="s">
        <v>61</v>
      </c>
    </row>
    <row r="28" spans="1:8" ht="85.2" customHeight="1" x14ac:dyDescent="0.25">
      <c r="A28" s="35"/>
      <c r="B28" s="2" t="s">
        <v>85</v>
      </c>
      <c r="C28" s="2"/>
      <c r="D28" s="24">
        <v>4</v>
      </c>
      <c r="E28" s="24">
        <v>1</v>
      </c>
      <c r="F28" s="26" t="s">
        <v>103</v>
      </c>
      <c r="G28" s="31" t="s">
        <v>144</v>
      </c>
      <c r="H28" s="4" t="s">
        <v>91</v>
      </c>
    </row>
    <row r="29" spans="1:8" ht="82.8" x14ac:dyDescent="0.25">
      <c r="A29" s="35"/>
      <c r="B29" s="4" t="s">
        <v>80</v>
      </c>
      <c r="C29" s="4"/>
      <c r="D29" s="22">
        <v>60</v>
      </c>
      <c r="E29" s="22">
        <v>1</v>
      </c>
      <c r="F29" s="26" t="s">
        <v>102</v>
      </c>
      <c r="G29" s="31" t="s">
        <v>144</v>
      </c>
      <c r="H29" s="4" t="s">
        <v>92</v>
      </c>
    </row>
    <row r="30" spans="1:8" ht="70.2" customHeight="1" x14ac:dyDescent="0.25">
      <c r="A30" s="35"/>
      <c r="B30" s="4" t="s">
        <v>52</v>
      </c>
      <c r="C30" s="4"/>
      <c r="D30" s="17">
        <v>8</v>
      </c>
      <c r="E30" s="17">
        <v>1</v>
      </c>
      <c r="F30" s="26" t="s">
        <v>105</v>
      </c>
      <c r="G30" s="31" t="s">
        <v>144</v>
      </c>
      <c r="H30" s="4" t="s">
        <v>62</v>
      </c>
    </row>
    <row r="31" spans="1:8" ht="127.8" customHeight="1" x14ac:dyDescent="0.25">
      <c r="A31" s="35"/>
      <c r="B31" s="4" t="s">
        <v>51</v>
      </c>
      <c r="C31" s="4"/>
      <c r="D31" s="19">
        <v>24</v>
      </c>
      <c r="E31" s="19">
        <v>1</v>
      </c>
      <c r="F31" s="26" t="s">
        <v>102</v>
      </c>
      <c r="G31" s="31" t="s">
        <v>143</v>
      </c>
      <c r="H31" s="4" t="s">
        <v>66</v>
      </c>
    </row>
    <row r="32" spans="1:8" ht="143.4" customHeight="1" x14ac:dyDescent="0.25">
      <c r="A32" s="35"/>
      <c r="B32" s="4" t="s">
        <v>122</v>
      </c>
      <c r="C32" s="4"/>
      <c r="D32" s="29">
        <v>16</v>
      </c>
      <c r="E32" s="29">
        <v>1</v>
      </c>
      <c r="F32" s="29" t="s">
        <v>120</v>
      </c>
      <c r="G32" s="31" t="s">
        <v>143</v>
      </c>
      <c r="H32" s="4" t="s">
        <v>149</v>
      </c>
    </row>
    <row r="33" spans="1:8" ht="85.2" customHeight="1" x14ac:dyDescent="0.25">
      <c r="A33" s="35"/>
      <c r="B33" s="2" t="s">
        <v>97</v>
      </c>
      <c r="C33" s="2"/>
      <c r="D33" s="26">
        <v>26</v>
      </c>
      <c r="E33" s="26">
        <v>1</v>
      </c>
      <c r="F33" s="26" t="s">
        <v>103</v>
      </c>
      <c r="G33" s="31" t="s">
        <v>143</v>
      </c>
      <c r="H33" s="4" t="s">
        <v>110</v>
      </c>
    </row>
    <row r="34" spans="1:8" ht="90.6" customHeight="1" x14ac:dyDescent="0.25">
      <c r="A34" s="35"/>
      <c r="B34" s="2" t="s">
        <v>128</v>
      </c>
      <c r="C34" s="2"/>
      <c r="D34" s="30">
        <v>6</v>
      </c>
      <c r="E34" s="30">
        <v>1</v>
      </c>
      <c r="F34" s="30" t="s">
        <v>107</v>
      </c>
      <c r="G34" s="31" t="s">
        <v>143</v>
      </c>
      <c r="H34" s="4" t="s">
        <v>150</v>
      </c>
    </row>
    <row r="35" spans="1:8" ht="105" customHeight="1" x14ac:dyDescent="0.25">
      <c r="A35" s="35"/>
      <c r="B35" s="2" t="s">
        <v>96</v>
      </c>
      <c r="C35" s="2"/>
      <c r="D35" s="26">
        <v>3</v>
      </c>
      <c r="E35" s="26">
        <v>1</v>
      </c>
      <c r="F35" s="26" t="s">
        <v>105</v>
      </c>
      <c r="G35" s="31" t="s">
        <v>143</v>
      </c>
      <c r="H35" s="4" t="s">
        <v>114</v>
      </c>
    </row>
    <row r="36" spans="1:8" ht="101.4" customHeight="1" x14ac:dyDescent="0.25">
      <c r="A36" s="35"/>
      <c r="B36" s="2" t="s">
        <v>95</v>
      </c>
      <c r="C36" s="2"/>
      <c r="D36" s="26">
        <v>4</v>
      </c>
      <c r="E36" s="26">
        <v>1</v>
      </c>
      <c r="F36" s="26" t="s">
        <v>103</v>
      </c>
      <c r="G36" s="31" t="s">
        <v>144</v>
      </c>
      <c r="H36" s="4" t="s">
        <v>111</v>
      </c>
    </row>
    <row r="37" spans="1:8" ht="71.400000000000006" customHeight="1" x14ac:dyDescent="0.25">
      <c r="A37" s="35"/>
      <c r="B37" s="2" t="s">
        <v>123</v>
      </c>
      <c r="C37" s="2"/>
      <c r="D37" s="29">
        <v>4</v>
      </c>
      <c r="E37" s="29">
        <v>1</v>
      </c>
      <c r="F37" s="29" t="s">
        <v>121</v>
      </c>
      <c r="G37" s="31" t="s">
        <v>144</v>
      </c>
      <c r="H37" s="4" t="s">
        <v>151</v>
      </c>
    </row>
    <row r="38" spans="1:8" ht="76.8" customHeight="1" x14ac:dyDescent="0.25">
      <c r="A38" s="35"/>
      <c r="B38" s="2" t="s">
        <v>10</v>
      </c>
      <c r="C38" s="2"/>
      <c r="D38" s="3">
        <v>14</v>
      </c>
      <c r="E38" s="3">
        <v>2</v>
      </c>
      <c r="F38" s="26" t="s">
        <v>105</v>
      </c>
      <c r="G38" s="31" t="s">
        <v>143</v>
      </c>
      <c r="H38" s="4" t="s">
        <v>65</v>
      </c>
    </row>
    <row r="39" spans="1:8" ht="101.4" customHeight="1" x14ac:dyDescent="0.25">
      <c r="A39" s="35"/>
      <c r="B39" s="2" t="s">
        <v>29</v>
      </c>
      <c r="C39" s="2"/>
      <c r="D39" s="3">
        <v>17</v>
      </c>
      <c r="E39" s="3">
        <v>1</v>
      </c>
      <c r="F39" s="26" t="s">
        <v>105</v>
      </c>
      <c r="G39" s="31" t="s">
        <v>143</v>
      </c>
      <c r="H39" s="4" t="s">
        <v>115</v>
      </c>
    </row>
    <row r="40" spans="1:8" ht="70.8" customHeight="1" x14ac:dyDescent="0.25">
      <c r="A40" s="35"/>
      <c r="B40" s="2" t="s">
        <v>45</v>
      </c>
      <c r="C40" s="2"/>
      <c r="D40" s="12">
        <v>13</v>
      </c>
      <c r="E40" s="12">
        <v>1</v>
      </c>
      <c r="F40" s="26" t="s">
        <v>103</v>
      </c>
      <c r="G40" s="31" t="s">
        <v>143</v>
      </c>
      <c r="H40" s="4" t="s">
        <v>113</v>
      </c>
    </row>
    <row r="41" spans="1:8" ht="129.6" customHeight="1" x14ac:dyDescent="0.25">
      <c r="A41" s="35"/>
      <c r="B41" s="2" t="s">
        <v>46</v>
      </c>
      <c r="C41" s="2"/>
      <c r="D41" s="13">
        <v>33</v>
      </c>
      <c r="E41" s="13">
        <v>1</v>
      </c>
      <c r="F41" s="26" t="s">
        <v>103</v>
      </c>
      <c r="G41" s="31" t="s">
        <v>143</v>
      </c>
      <c r="H41" s="4" t="s">
        <v>130</v>
      </c>
    </row>
    <row r="42" spans="1:8" ht="69.599999999999994" customHeight="1" x14ac:dyDescent="0.25">
      <c r="A42" s="35"/>
      <c r="B42" s="2" t="s">
        <v>41</v>
      </c>
      <c r="C42" s="2"/>
      <c r="D42" s="8">
        <v>2</v>
      </c>
      <c r="E42" s="8">
        <v>1</v>
      </c>
      <c r="F42" s="26" t="s">
        <v>108</v>
      </c>
      <c r="G42" s="31" t="s">
        <v>143</v>
      </c>
      <c r="H42" s="4" t="s">
        <v>67</v>
      </c>
    </row>
    <row r="43" spans="1:8" ht="70.2" customHeight="1" x14ac:dyDescent="0.25">
      <c r="A43" s="35"/>
      <c r="B43" s="2" t="s">
        <v>15</v>
      </c>
      <c r="C43" s="2"/>
      <c r="D43" s="3">
        <v>4</v>
      </c>
      <c r="E43" s="3">
        <v>1</v>
      </c>
      <c r="F43" s="26" t="s">
        <v>105</v>
      </c>
      <c r="G43" s="31" t="s">
        <v>144</v>
      </c>
      <c r="H43" s="4" t="s">
        <v>69</v>
      </c>
    </row>
    <row r="44" spans="1:8" ht="70.8" customHeight="1" x14ac:dyDescent="0.25">
      <c r="A44" s="35"/>
      <c r="B44" s="2" t="s">
        <v>16</v>
      </c>
      <c r="C44" s="2"/>
      <c r="D44" s="3">
        <v>4</v>
      </c>
      <c r="E44" s="3">
        <v>1</v>
      </c>
      <c r="F44" s="26" t="s">
        <v>105</v>
      </c>
      <c r="G44" s="31" t="s">
        <v>143</v>
      </c>
      <c r="H44" s="4" t="s">
        <v>99</v>
      </c>
    </row>
    <row r="45" spans="1:8" ht="69" x14ac:dyDescent="0.25">
      <c r="A45" s="35"/>
      <c r="B45" s="2" t="s">
        <v>17</v>
      </c>
      <c r="C45" s="2"/>
      <c r="D45" s="3">
        <v>1</v>
      </c>
      <c r="E45" s="3">
        <v>1</v>
      </c>
      <c r="F45" s="26" t="s">
        <v>107</v>
      </c>
      <c r="G45" s="31" t="s">
        <v>143</v>
      </c>
      <c r="H45" s="4" t="s">
        <v>68</v>
      </c>
    </row>
    <row r="46" spans="1:8" ht="69.599999999999994" customHeight="1" x14ac:dyDescent="0.25">
      <c r="A46" s="35"/>
      <c r="B46" s="2" t="s">
        <v>18</v>
      </c>
      <c r="C46" s="2"/>
      <c r="D46" s="3">
        <v>2</v>
      </c>
      <c r="E46" s="3">
        <v>1</v>
      </c>
      <c r="F46" s="26" t="s">
        <v>105</v>
      </c>
      <c r="G46" s="31" t="s">
        <v>143</v>
      </c>
      <c r="H46" s="4" t="s">
        <v>70</v>
      </c>
    </row>
    <row r="47" spans="1:8" ht="70.2" customHeight="1" x14ac:dyDescent="0.25">
      <c r="A47" s="35"/>
      <c r="B47" s="4" t="s">
        <v>19</v>
      </c>
      <c r="C47" s="4"/>
      <c r="D47" s="3">
        <v>1</v>
      </c>
      <c r="E47" s="3">
        <v>2</v>
      </c>
      <c r="F47" s="26" t="s">
        <v>107</v>
      </c>
      <c r="G47" s="31" t="s">
        <v>143</v>
      </c>
      <c r="H47" s="4" t="s">
        <v>71</v>
      </c>
    </row>
    <row r="48" spans="1:8" ht="70.8" customHeight="1" x14ac:dyDescent="0.25">
      <c r="A48" s="35"/>
      <c r="B48" s="2" t="s">
        <v>20</v>
      </c>
      <c r="C48" s="2"/>
      <c r="D48" s="3">
        <v>3</v>
      </c>
      <c r="E48" s="3" t="s">
        <v>23</v>
      </c>
      <c r="F48" s="26" t="s">
        <v>108</v>
      </c>
      <c r="G48" s="31" t="s">
        <v>143</v>
      </c>
      <c r="H48" s="4" t="s">
        <v>72</v>
      </c>
    </row>
    <row r="49" spans="1:8" ht="70.8" customHeight="1" x14ac:dyDescent="0.25">
      <c r="A49" s="35"/>
      <c r="B49" s="2" t="s">
        <v>129</v>
      </c>
      <c r="C49" s="2"/>
      <c r="D49" s="18">
        <v>2</v>
      </c>
      <c r="E49" s="18" t="s">
        <v>50</v>
      </c>
      <c r="F49" s="26" t="s">
        <v>107</v>
      </c>
      <c r="G49" s="31" t="s">
        <v>143</v>
      </c>
      <c r="H49" s="4" t="s">
        <v>73</v>
      </c>
    </row>
    <row r="50" spans="1:8" ht="70.2" customHeight="1" x14ac:dyDescent="0.25">
      <c r="A50" s="35"/>
      <c r="B50" s="2" t="s">
        <v>26</v>
      </c>
      <c r="C50" s="2"/>
      <c r="D50" s="3">
        <v>2</v>
      </c>
      <c r="E50" s="3">
        <v>1</v>
      </c>
      <c r="F50" s="26" t="s">
        <v>107</v>
      </c>
      <c r="G50" s="31" t="s">
        <v>143</v>
      </c>
      <c r="H50" s="4" t="s">
        <v>74</v>
      </c>
    </row>
    <row r="51" spans="1:8" ht="70.8" customHeight="1" x14ac:dyDescent="0.25">
      <c r="A51" s="35"/>
      <c r="B51" s="2" t="s">
        <v>27</v>
      </c>
      <c r="C51" s="2"/>
      <c r="D51" s="3">
        <v>3</v>
      </c>
      <c r="E51" s="3">
        <v>1</v>
      </c>
      <c r="F51" s="26" t="s">
        <v>107</v>
      </c>
      <c r="G51" s="31" t="s">
        <v>143</v>
      </c>
      <c r="H51" s="4" t="s">
        <v>75</v>
      </c>
    </row>
    <row r="52" spans="1:8" ht="117" customHeight="1" x14ac:dyDescent="0.25">
      <c r="A52" s="35"/>
      <c r="B52" s="2" t="s">
        <v>132</v>
      </c>
      <c r="C52" s="2"/>
      <c r="D52" s="31">
        <v>20</v>
      </c>
      <c r="E52" s="31">
        <v>1</v>
      </c>
      <c r="F52" s="31" t="s">
        <v>133</v>
      </c>
      <c r="G52" s="31" t="s">
        <v>143</v>
      </c>
      <c r="H52" s="4" t="s">
        <v>152</v>
      </c>
    </row>
    <row r="53" spans="1:8" ht="96.6" x14ac:dyDescent="0.25">
      <c r="A53" s="35"/>
      <c r="B53" s="2" t="s">
        <v>42</v>
      </c>
      <c r="C53" s="2"/>
      <c r="D53" s="9">
        <v>8</v>
      </c>
      <c r="E53" s="9">
        <v>2</v>
      </c>
      <c r="F53" s="26" t="s">
        <v>103</v>
      </c>
      <c r="G53" s="31" t="s">
        <v>144</v>
      </c>
      <c r="H53" s="4" t="s">
        <v>76</v>
      </c>
    </row>
    <row r="54" spans="1:8" ht="121.8" customHeight="1" x14ac:dyDescent="0.25">
      <c r="A54" s="35"/>
      <c r="B54" s="2" t="s">
        <v>49</v>
      </c>
      <c r="C54" s="2"/>
      <c r="D54" s="16">
        <v>10</v>
      </c>
      <c r="E54" s="16">
        <v>2</v>
      </c>
      <c r="F54" s="26" t="s">
        <v>105</v>
      </c>
      <c r="G54" s="31" t="s">
        <v>143</v>
      </c>
      <c r="H54" s="4" t="s">
        <v>82</v>
      </c>
    </row>
    <row r="55" spans="1:8" ht="99" customHeight="1" x14ac:dyDescent="0.25">
      <c r="A55" s="35"/>
      <c r="B55" s="2" t="s">
        <v>81</v>
      </c>
      <c r="C55" s="2"/>
      <c r="D55" s="23">
        <v>3</v>
      </c>
      <c r="E55" s="23">
        <v>1</v>
      </c>
      <c r="F55" s="26" t="s">
        <v>107</v>
      </c>
      <c r="G55" s="31" t="s">
        <v>143</v>
      </c>
      <c r="H55" s="4" t="s">
        <v>153</v>
      </c>
    </row>
    <row r="56" spans="1:8" ht="90.6" customHeight="1" x14ac:dyDescent="0.25">
      <c r="A56" s="35"/>
      <c r="B56" s="4" t="s">
        <v>126</v>
      </c>
      <c r="C56" s="2"/>
      <c r="D56" s="29">
        <v>14</v>
      </c>
      <c r="E56" s="29">
        <v>1</v>
      </c>
      <c r="F56" s="29" t="s">
        <v>120</v>
      </c>
      <c r="G56" s="31" t="s">
        <v>143</v>
      </c>
      <c r="H56" s="4" t="s">
        <v>154</v>
      </c>
    </row>
    <row r="57" spans="1:8" ht="69.599999999999994" customHeight="1" x14ac:dyDescent="0.25">
      <c r="A57" s="35"/>
      <c r="B57" s="2" t="s">
        <v>87</v>
      </c>
      <c r="C57" s="2"/>
      <c r="D57" s="24">
        <v>1</v>
      </c>
      <c r="E57" s="24">
        <v>1</v>
      </c>
      <c r="F57" s="26" t="s">
        <v>108</v>
      </c>
      <c r="G57" s="31" t="s">
        <v>143</v>
      </c>
      <c r="H57" s="4" t="s">
        <v>93</v>
      </c>
    </row>
    <row r="58" spans="1:8" ht="72" customHeight="1" x14ac:dyDescent="0.25">
      <c r="A58" s="35"/>
      <c r="B58" s="2" t="s">
        <v>48</v>
      </c>
      <c r="C58" s="2"/>
      <c r="D58" s="15">
        <v>6</v>
      </c>
      <c r="E58" s="15">
        <v>1</v>
      </c>
      <c r="F58" s="26" t="s">
        <v>103</v>
      </c>
      <c r="G58" s="31" t="s">
        <v>143</v>
      </c>
      <c r="H58" s="4" t="s">
        <v>77</v>
      </c>
    </row>
    <row r="59" spans="1:8" ht="70.2" customHeight="1" x14ac:dyDescent="0.25">
      <c r="A59" s="35"/>
      <c r="B59" s="2" t="s">
        <v>30</v>
      </c>
      <c r="C59" s="2"/>
      <c r="D59" s="3">
        <v>7</v>
      </c>
      <c r="E59" s="3">
        <v>1</v>
      </c>
      <c r="F59" s="26" t="s">
        <v>105</v>
      </c>
      <c r="G59" s="31" t="s">
        <v>143</v>
      </c>
      <c r="H59" s="4" t="s">
        <v>79</v>
      </c>
    </row>
    <row r="60" spans="1:8" ht="24.6" customHeight="1" x14ac:dyDescent="0.25">
      <c r="A60" s="7"/>
      <c r="B60" s="32" t="str">
        <f>"共"&amp;COUNTA(B4:B59)&amp;"个游戏"</f>
        <v>共56个游戏</v>
      </c>
      <c r="C60" s="33"/>
      <c r="D60" s="32" t="str">
        <f>"总时长"&amp;SUM(D4:D59)</f>
        <v>总时长758</v>
      </c>
      <c r="E60" s="41" t="str">
        <f>"平均时长"&amp;ROUND(VALUE((RIGHT(D60,FIND("时长",D60)+1)))/VALUE((RIGHT(LEFT(B60,FIND("个",B60)-1),FIND("共",B60)+1))),1)</f>
        <v>平均时长13.5</v>
      </c>
      <c r="F60" s="41"/>
      <c r="G60" s="34"/>
      <c r="H60" s="2">
        <f>FIND("共",B60)</f>
        <v>1</v>
      </c>
    </row>
    <row r="61" spans="1:8" x14ac:dyDescent="0.25">
      <c r="A61" s="35" t="s">
        <v>35</v>
      </c>
      <c r="B61" s="2" t="s">
        <v>4</v>
      </c>
      <c r="C61" s="2"/>
      <c r="D61" s="3">
        <v>10</v>
      </c>
      <c r="E61" s="3" t="s">
        <v>23</v>
      </c>
      <c r="F61" s="26"/>
      <c r="G61" s="31"/>
      <c r="H61" s="2"/>
    </row>
    <row r="62" spans="1:8" x14ac:dyDescent="0.25">
      <c r="A62" s="35"/>
      <c r="B62" s="2" t="s">
        <v>83</v>
      </c>
      <c r="C62" s="2"/>
      <c r="D62" s="24">
        <v>18</v>
      </c>
      <c r="E62" s="24">
        <v>1</v>
      </c>
      <c r="F62" s="26"/>
      <c r="G62" s="31"/>
      <c r="H62" s="2"/>
    </row>
    <row r="63" spans="1:8" x14ac:dyDescent="0.25">
      <c r="A63" s="35"/>
      <c r="B63" s="2" t="s">
        <v>86</v>
      </c>
      <c r="C63" s="2"/>
      <c r="D63" s="24">
        <v>2</v>
      </c>
      <c r="E63" s="24" t="s">
        <v>23</v>
      </c>
      <c r="F63" s="26"/>
      <c r="G63" s="31"/>
      <c r="H63" s="2"/>
    </row>
    <row r="64" spans="1:8" ht="27.6" x14ac:dyDescent="0.25">
      <c r="A64" s="35"/>
      <c r="B64" s="4" t="s">
        <v>54</v>
      </c>
      <c r="C64" s="4"/>
      <c r="D64" s="3">
        <v>18</v>
      </c>
      <c r="E64" s="3">
        <v>2</v>
      </c>
      <c r="F64" s="26"/>
      <c r="G64" s="31"/>
      <c r="H64" s="2"/>
    </row>
    <row r="65" spans="1:8" x14ac:dyDescent="0.25">
      <c r="A65" s="35"/>
      <c r="B65" s="4" t="s">
        <v>32</v>
      </c>
      <c r="C65" s="4"/>
      <c r="D65" s="3">
        <v>28</v>
      </c>
      <c r="E65" s="3">
        <v>1</v>
      </c>
      <c r="F65" s="26"/>
      <c r="G65" s="31"/>
      <c r="H65" s="2"/>
    </row>
    <row r="66" spans="1:8" x14ac:dyDescent="0.25">
      <c r="A66" s="35"/>
      <c r="B66" s="4" t="s">
        <v>31</v>
      </c>
      <c r="C66" s="4"/>
      <c r="D66" s="3">
        <v>27</v>
      </c>
      <c r="E66" s="3">
        <v>1</v>
      </c>
      <c r="F66" s="26"/>
      <c r="G66" s="31"/>
      <c r="H66" s="2"/>
    </row>
    <row r="67" spans="1:8" x14ac:dyDescent="0.25">
      <c r="A67" s="35"/>
      <c r="B67" s="2" t="s">
        <v>11</v>
      </c>
      <c r="C67" s="2"/>
      <c r="D67" s="3">
        <v>18</v>
      </c>
      <c r="E67" s="3">
        <v>1</v>
      </c>
      <c r="F67" s="26"/>
      <c r="G67" s="31"/>
      <c r="H67" s="2"/>
    </row>
    <row r="68" spans="1:8" ht="27.6" x14ac:dyDescent="0.25">
      <c r="A68" s="35"/>
      <c r="B68" s="4" t="s">
        <v>25</v>
      </c>
      <c r="C68" s="4"/>
      <c r="D68" s="3">
        <v>13</v>
      </c>
      <c r="E68" s="3">
        <v>1</v>
      </c>
      <c r="F68" s="26"/>
      <c r="G68" s="31"/>
      <c r="H68" s="2"/>
    </row>
    <row r="69" spans="1:8" ht="27.6" x14ac:dyDescent="0.25">
      <c r="A69" s="35"/>
      <c r="B69" s="4" t="s">
        <v>28</v>
      </c>
      <c r="C69" s="4"/>
      <c r="D69" s="3">
        <v>34</v>
      </c>
      <c r="E69" s="3">
        <v>1</v>
      </c>
      <c r="F69" s="26"/>
      <c r="G69" s="31"/>
      <c r="H69" s="2"/>
    </row>
    <row r="70" spans="1:8" x14ac:dyDescent="0.25">
      <c r="A70" s="35"/>
      <c r="B70" s="4" t="s">
        <v>33</v>
      </c>
      <c r="C70" s="4"/>
      <c r="D70" s="3">
        <v>24</v>
      </c>
      <c r="E70" s="3">
        <v>1</v>
      </c>
      <c r="F70" s="26"/>
      <c r="G70" s="31"/>
      <c r="H70" s="2"/>
    </row>
    <row r="71" spans="1:8" x14ac:dyDescent="0.25">
      <c r="A71" s="35"/>
      <c r="B71" s="4" t="s">
        <v>53</v>
      </c>
      <c r="C71" s="4"/>
      <c r="D71" s="3">
        <v>4</v>
      </c>
      <c r="E71" s="3" t="s">
        <v>37</v>
      </c>
      <c r="F71" s="26"/>
      <c r="G71" s="31"/>
      <c r="H71" s="2"/>
    </row>
    <row r="72" spans="1:8" ht="27.6" x14ac:dyDescent="0.25">
      <c r="A72" s="35"/>
      <c r="B72" s="4" t="s">
        <v>40</v>
      </c>
      <c r="C72" s="4"/>
      <c r="D72" s="3">
        <v>51</v>
      </c>
      <c r="E72" s="3">
        <v>1</v>
      </c>
      <c r="F72" s="26"/>
      <c r="G72" s="31"/>
      <c r="H72" s="2"/>
    </row>
    <row r="73" spans="1:8" x14ac:dyDescent="0.25">
      <c r="A73" s="35"/>
      <c r="B73" s="4" t="s">
        <v>38</v>
      </c>
      <c r="C73" s="4"/>
      <c r="D73" s="3">
        <v>22</v>
      </c>
      <c r="E73" s="3">
        <v>6</v>
      </c>
      <c r="F73" s="26"/>
      <c r="G73" s="31"/>
      <c r="H73" s="2"/>
    </row>
    <row r="74" spans="1:8" ht="27.6" x14ac:dyDescent="0.25">
      <c r="A74" s="35"/>
      <c r="B74" s="4" t="s">
        <v>55</v>
      </c>
      <c r="C74" s="4"/>
      <c r="D74" s="3">
        <v>42</v>
      </c>
      <c r="E74" s="3" t="s">
        <v>37</v>
      </c>
      <c r="F74" s="26"/>
      <c r="G74" s="31"/>
      <c r="H74" s="2"/>
    </row>
    <row r="75" spans="1:8" x14ac:dyDescent="0.25">
      <c r="A75" s="7" t="s">
        <v>36</v>
      </c>
      <c r="B75" s="5"/>
      <c r="C75" s="5"/>
      <c r="D75" s="6">
        <f>SUM(D61:D74)</f>
        <v>311</v>
      </c>
      <c r="E75" s="3"/>
      <c r="F75" s="26"/>
      <c r="G75" s="31"/>
      <c r="H75" s="2"/>
    </row>
    <row r="76" spans="1:8" x14ac:dyDescent="0.25">
      <c r="A76" s="11" t="s">
        <v>44</v>
      </c>
      <c r="B76" s="2"/>
      <c r="C76" s="2"/>
      <c r="D76" s="11" t="e">
        <f>D75+D60</f>
        <v>#VALUE!</v>
      </c>
      <c r="E76" s="6"/>
      <c r="F76" s="6"/>
      <c r="G76" s="6"/>
      <c r="H76" s="2"/>
    </row>
  </sheetData>
  <autoFilter ref="F3:G76" xr:uid="{F59101E5-CFB3-4E7E-8026-CFC88EABF5DC}"/>
  <mergeCells count="6">
    <mergeCell ref="A61:A74"/>
    <mergeCell ref="A4:A59"/>
    <mergeCell ref="H18:H21"/>
    <mergeCell ref="A1:H1"/>
    <mergeCell ref="A2:H2"/>
    <mergeCell ref="E60:F60"/>
  </mergeCells>
  <phoneticPr fontId="2"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吕铭凯</dc:creator>
  <cp:lastModifiedBy>吕铭凯</cp:lastModifiedBy>
  <dcterms:created xsi:type="dcterms:W3CDTF">2023-02-28T13:23:11Z</dcterms:created>
  <dcterms:modified xsi:type="dcterms:W3CDTF">2024-11-02T09:13:19Z</dcterms:modified>
</cp:coreProperties>
</file>